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115" windowHeight="7755"/>
  </bookViews>
  <sheets>
    <sheet name="Φύλλο1" sheetId="1" r:id="rId1"/>
  </sheets>
  <definedNames>
    <definedName name="_xlnm._FilterDatabase" localSheetId="0" hidden="1">Φύλλο1!$A$1:$AH$116</definedName>
  </definedNames>
  <calcPr calcId="125725"/>
</workbook>
</file>

<file path=xl/calcChain.xml><?xml version="1.0" encoding="utf-8"?>
<calcChain xmlns="http://schemas.openxmlformats.org/spreadsheetml/2006/main">
  <c r="Z116" i="1"/>
  <c r="AD116" s="1"/>
  <c r="Z115"/>
  <c r="AD115" s="1"/>
  <c r="Z114"/>
  <c r="AD114" s="1"/>
  <c r="Z113"/>
  <c r="AD113" s="1"/>
  <c r="Z112"/>
  <c r="AD112" s="1"/>
  <c r="Z111"/>
  <c r="AD111" s="1"/>
  <c r="Z110"/>
  <c r="AD110" s="1"/>
  <c r="Z109"/>
  <c r="AD109" s="1"/>
  <c r="Z108"/>
  <c r="AD108" s="1"/>
  <c r="Z107"/>
  <c r="AD107" s="1"/>
  <c r="Z106"/>
  <c r="AD106" s="1"/>
  <c r="Z105"/>
  <c r="AD105" s="1"/>
  <c r="Z104"/>
  <c r="AD104" s="1"/>
  <c r="Z103"/>
  <c r="AD103" s="1"/>
  <c r="Z102"/>
  <c r="AD102" s="1"/>
  <c r="Z101"/>
  <c r="AD101" s="1"/>
  <c r="Z100"/>
  <c r="AD100" s="1"/>
  <c r="Z99"/>
  <c r="AD99" s="1"/>
  <c r="Z98"/>
  <c r="AD98" s="1"/>
  <c r="Z97"/>
  <c r="AD97" s="1"/>
  <c r="Z96"/>
  <c r="AD96" s="1"/>
  <c r="Z95"/>
  <c r="AD95" s="1"/>
  <c r="Z94"/>
  <c r="AD94" s="1"/>
  <c r="Z93"/>
  <c r="AD93" s="1"/>
  <c r="Z92"/>
  <c r="AD92" s="1"/>
  <c r="Z91"/>
  <c r="AD91" s="1"/>
  <c r="Z90"/>
  <c r="AD90" s="1"/>
  <c r="Z89"/>
  <c r="AD89" s="1"/>
  <c r="Z88"/>
  <c r="AD88" s="1"/>
  <c r="Z87"/>
  <c r="AD87" s="1"/>
  <c r="Z86"/>
  <c r="AD86" s="1"/>
  <c r="Z85"/>
  <c r="AD85" s="1"/>
  <c r="Z84"/>
  <c r="AD84" s="1"/>
  <c r="Z83"/>
  <c r="AD83" s="1"/>
  <c r="Z82"/>
  <c r="AD82" s="1"/>
  <c r="Z81"/>
  <c r="AD81" s="1"/>
  <c r="Z80"/>
  <c r="AD80" s="1"/>
  <c r="Z79"/>
  <c r="AD79" s="1"/>
  <c r="Z78"/>
  <c r="AD78" s="1"/>
  <c r="Z77"/>
  <c r="AD77" s="1"/>
  <c r="Z76"/>
  <c r="AD76" s="1"/>
  <c r="Z75"/>
  <c r="AD75" s="1"/>
  <c r="Z74"/>
  <c r="AD74" s="1"/>
  <c r="Z73"/>
  <c r="AD73" s="1"/>
  <c r="Z72"/>
  <c r="AD72" s="1"/>
  <c r="Z71"/>
  <c r="AD71" s="1"/>
  <c r="Z70"/>
  <c r="AD70" s="1"/>
  <c r="Z69"/>
  <c r="AD69" s="1"/>
  <c r="Z68"/>
  <c r="AD68" s="1"/>
  <c r="Z67"/>
  <c r="AD67" s="1"/>
  <c r="Z66"/>
  <c r="AD66" s="1"/>
  <c r="Z65"/>
  <c r="AD65" s="1"/>
  <c r="Z64"/>
  <c r="AD64" s="1"/>
  <c r="Z63"/>
  <c r="AD63" s="1"/>
  <c r="Z62"/>
  <c r="AD62" s="1"/>
  <c r="Z61"/>
  <c r="AD61" s="1"/>
  <c r="Z60"/>
  <c r="AD60" s="1"/>
  <c r="Z59"/>
  <c r="AD59" s="1"/>
  <c r="Z58"/>
  <c r="AD58" s="1"/>
  <c r="Z57"/>
  <c r="AD57" s="1"/>
  <c r="Z56"/>
  <c r="AD56" s="1"/>
  <c r="Z55"/>
  <c r="AD55" s="1"/>
  <c r="Z54"/>
  <c r="AD54" s="1"/>
  <c r="Z53"/>
  <c r="AD53" s="1"/>
  <c r="Z52"/>
  <c r="AD52" s="1"/>
  <c r="Z51"/>
  <c r="AD51" s="1"/>
  <c r="Z50"/>
  <c r="AD50" s="1"/>
  <c r="Z49"/>
  <c r="AD49" s="1"/>
  <c r="Z48"/>
  <c r="AD48" s="1"/>
  <c r="Z47"/>
  <c r="AD47" s="1"/>
  <c r="Z46"/>
  <c r="AD46" s="1"/>
  <c r="Z45"/>
  <c r="AD45" s="1"/>
  <c r="Z44"/>
  <c r="AD44" s="1"/>
  <c r="Z43"/>
  <c r="AD43" s="1"/>
  <c r="Z42"/>
  <c r="AD42" s="1"/>
  <c r="Z41"/>
  <c r="AD41" s="1"/>
  <c r="Z40"/>
  <c r="AD40" s="1"/>
  <c r="Z39"/>
  <c r="AD39" s="1"/>
  <c r="Z38"/>
  <c r="AD38" s="1"/>
  <c r="Z37"/>
  <c r="AD37" s="1"/>
  <c r="Z36"/>
  <c r="AD36" s="1"/>
  <c r="Z35"/>
  <c r="AD35" s="1"/>
  <c r="Z34"/>
  <c r="AD34" s="1"/>
  <c r="Z33"/>
  <c r="AD33" s="1"/>
  <c r="Z32"/>
  <c r="AD32" s="1"/>
  <c r="Z31"/>
  <c r="Z30"/>
  <c r="AE30" s="1"/>
  <c r="Z29"/>
  <c r="AE29" s="1"/>
  <c r="Z28"/>
  <c r="AE28" s="1"/>
  <c r="Z27"/>
  <c r="AE27" s="1"/>
  <c r="Z26"/>
  <c r="AE26" s="1"/>
  <c r="Z25"/>
  <c r="AE25" s="1"/>
  <c r="Z24"/>
  <c r="AE24" s="1"/>
  <c r="Z23"/>
  <c r="AE23" s="1"/>
  <c r="Z22"/>
  <c r="AE22" s="1"/>
  <c r="Z21"/>
  <c r="AE21" s="1"/>
  <c r="Z20"/>
  <c r="AE20" s="1"/>
  <c r="Z19"/>
  <c r="AE19" s="1"/>
  <c r="Z18"/>
  <c r="AE18" s="1"/>
  <c r="Z17"/>
  <c r="AE17" s="1"/>
  <c r="Z16"/>
  <c r="AE16" s="1"/>
  <c r="Z15"/>
  <c r="AE15" s="1"/>
  <c r="Z4"/>
  <c r="AE4" s="1"/>
  <c r="Z14"/>
  <c r="AE14" s="1"/>
  <c r="Z13"/>
  <c r="AE13" s="1"/>
  <c r="Z3"/>
  <c r="AE3" s="1"/>
  <c r="Z12"/>
  <c r="AE12" s="1"/>
  <c r="Z11"/>
  <c r="AE11" s="1"/>
  <c r="Z10"/>
  <c r="AE10" s="1"/>
  <c r="Z9"/>
  <c r="AE9" s="1"/>
  <c r="Z8"/>
  <c r="AE8" s="1"/>
  <c r="Z7"/>
  <c r="AE7" s="1"/>
  <c r="Z6"/>
  <c r="AE6" s="1"/>
  <c r="Z2"/>
  <c r="AE2" s="1"/>
  <c r="Z5"/>
  <c r="AE5" s="1"/>
  <c r="AD9" l="1"/>
  <c r="AD31"/>
  <c r="AE31"/>
  <c r="AB2"/>
  <c r="AD2"/>
  <c r="AB6"/>
  <c r="AB7"/>
  <c r="AD7"/>
  <c r="AB8"/>
  <c r="AD8"/>
  <c r="AB9"/>
  <c r="AB10"/>
  <c r="AD10"/>
  <c r="AB11"/>
  <c r="AD11"/>
  <c r="AB12"/>
  <c r="AD12"/>
  <c r="AB3"/>
  <c r="AD3"/>
  <c r="AB13"/>
  <c r="AD13"/>
  <c r="AB14"/>
  <c r="AD14"/>
  <c r="AB4"/>
  <c r="AD4"/>
  <c r="AB15"/>
  <c r="AD15"/>
  <c r="AB16"/>
  <c r="AD16"/>
  <c r="AB17"/>
  <c r="AD17"/>
  <c r="AB18"/>
  <c r="AD18"/>
  <c r="AB19"/>
  <c r="AD19"/>
  <c r="AB20"/>
  <c r="AD20"/>
  <c r="AB21"/>
  <c r="AD21"/>
  <c r="AB22"/>
  <c r="AD22"/>
  <c r="AB23"/>
  <c r="AD23"/>
  <c r="AB24"/>
  <c r="AD24"/>
  <c r="AB25"/>
  <c r="AD25"/>
  <c r="AB26"/>
  <c r="AD26"/>
  <c r="AB27"/>
  <c r="AD27"/>
  <c r="AB28"/>
  <c r="AD28"/>
  <c r="AB29"/>
  <c r="AD29"/>
  <c r="AB30"/>
  <c r="AD30"/>
  <c r="AB31"/>
  <c r="AB5"/>
  <c r="AD5"/>
  <c r="AD6"/>
  <c r="AA5"/>
  <c r="AC5"/>
  <c r="AA2"/>
  <c r="AC2"/>
  <c r="AA6"/>
  <c r="AC6"/>
  <c r="AA7"/>
  <c r="AC7"/>
  <c r="AA8"/>
  <c r="AC8"/>
  <c r="AA9"/>
  <c r="AC9"/>
  <c r="AA10"/>
  <c r="AC10"/>
  <c r="AA11"/>
  <c r="AC11"/>
  <c r="AA12"/>
  <c r="AC12"/>
  <c r="AA3"/>
  <c r="AC3"/>
  <c r="AA13"/>
  <c r="AC13"/>
  <c r="AA14"/>
  <c r="AC14"/>
  <c r="AA4"/>
  <c r="AC4"/>
  <c r="AA15"/>
  <c r="AC15"/>
  <c r="AA16"/>
  <c r="AC16"/>
  <c r="AA17"/>
  <c r="AC17"/>
  <c r="AA18"/>
  <c r="AC18"/>
  <c r="AA19"/>
  <c r="AC19"/>
  <c r="AA20"/>
  <c r="AC20"/>
  <c r="AA21"/>
  <c r="AC21"/>
  <c r="AA22"/>
  <c r="AC22"/>
  <c r="AA23"/>
  <c r="AC23"/>
  <c r="AA24"/>
  <c r="AC24"/>
  <c r="AA25"/>
  <c r="AC25"/>
  <c r="AA26"/>
  <c r="AC26"/>
  <c r="AA27"/>
  <c r="AC27"/>
  <c r="AA28"/>
  <c r="AC28"/>
  <c r="AA29"/>
  <c r="AC29"/>
  <c r="AA30"/>
  <c r="AC30"/>
  <c r="AA31"/>
  <c r="AC31"/>
  <c r="AA32"/>
  <c r="AC32"/>
  <c r="AE32"/>
  <c r="AA33"/>
  <c r="AC33"/>
  <c r="AE33"/>
  <c r="AA34"/>
  <c r="AC34"/>
  <c r="AE34"/>
  <c r="AA35"/>
  <c r="AC35"/>
  <c r="AE35"/>
  <c r="AA36"/>
  <c r="AC36"/>
  <c r="AE36"/>
  <c r="AA37"/>
  <c r="AC37"/>
  <c r="AE37"/>
  <c r="AA38"/>
  <c r="AC38"/>
  <c r="AE38"/>
  <c r="AA39"/>
  <c r="AC39"/>
  <c r="AE39"/>
  <c r="AA40"/>
  <c r="AC40"/>
  <c r="AE40"/>
  <c r="AA41"/>
  <c r="AC41"/>
  <c r="AE41"/>
  <c r="AA42"/>
  <c r="AC42"/>
  <c r="AE42"/>
  <c r="AA43"/>
  <c r="AC43"/>
  <c r="AE43"/>
  <c r="AA44"/>
  <c r="AC44"/>
  <c r="AE44"/>
  <c r="AA45"/>
  <c r="AC45"/>
  <c r="AE45"/>
  <c r="AA46"/>
  <c r="AC46"/>
  <c r="AE46"/>
  <c r="AA47"/>
  <c r="AC47"/>
  <c r="AE47"/>
  <c r="AA48"/>
  <c r="AC48"/>
  <c r="AE48"/>
  <c r="AA49"/>
  <c r="AC49"/>
  <c r="AE49"/>
  <c r="AA50"/>
  <c r="AC50"/>
  <c r="AE50"/>
  <c r="AA51"/>
  <c r="AC51"/>
  <c r="AE51"/>
  <c r="AA52"/>
  <c r="AC52"/>
  <c r="AE52"/>
  <c r="AA53"/>
  <c r="AC53"/>
  <c r="AE53"/>
  <c r="AA54"/>
  <c r="AC54"/>
  <c r="AE54"/>
  <c r="AA55"/>
  <c r="AC55"/>
  <c r="AE55"/>
  <c r="AA56"/>
  <c r="AC56"/>
  <c r="AE56"/>
  <c r="AA57"/>
  <c r="AC57"/>
  <c r="AE57"/>
  <c r="AA58"/>
  <c r="AC58"/>
  <c r="AE58"/>
  <c r="AA59"/>
  <c r="AC59"/>
  <c r="AE59"/>
  <c r="AA60"/>
  <c r="AC60"/>
  <c r="AE60"/>
  <c r="AA61"/>
  <c r="AC61"/>
  <c r="AE61"/>
  <c r="AA62"/>
  <c r="AC62"/>
  <c r="AE62"/>
  <c r="AA63"/>
  <c r="AC63"/>
  <c r="AE63"/>
  <c r="AA64"/>
  <c r="AC64"/>
  <c r="AE64"/>
  <c r="AA65"/>
  <c r="AC65"/>
  <c r="AE65"/>
  <c r="AA66"/>
  <c r="AC66"/>
  <c r="AE66"/>
  <c r="AA67"/>
  <c r="AC67"/>
  <c r="AE67"/>
  <c r="AA68"/>
  <c r="AC68"/>
  <c r="AE68"/>
  <c r="AA69"/>
  <c r="AC69"/>
  <c r="AE69"/>
  <c r="AA70"/>
  <c r="AC70"/>
  <c r="AE70"/>
  <c r="AA71"/>
  <c r="AC71"/>
  <c r="AE71"/>
  <c r="AA72"/>
  <c r="AC72"/>
  <c r="AE72"/>
  <c r="AA73"/>
  <c r="AC73"/>
  <c r="AE73"/>
  <c r="AA74"/>
  <c r="AC74"/>
  <c r="AE74"/>
  <c r="AA75"/>
  <c r="AC75"/>
  <c r="AE75"/>
  <c r="AA76"/>
  <c r="AC76"/>
  <c r="AE76"/>
  <c r="AA77"/>
  <c r="AC77"/>
  <c r="AE77"/>
  <c r="AA78"/>
  <c r="AC78"/>
  <c r="AE78"/>
  <c r="AA79"/>
  <c r="AC79"/>
  <c r="AE79"/>
  <c r="AA80"/>
  <c r="AC80"/>
  <c r="AE80"/>
  <c r="AA81"/>
  <c r="AC81"/>
  <c r="AE81"/>
  <c r="AA82"/>
  <c r="AC82"/>
  <c r="AE82"/>
  <c r="AA83"/>
  <c r="AC83"/>
  <c r="AE83"/>
  <c r="AA84"/>
  <c r="AC84"/>
  <c r="AE84"/>
  <c r="AA85"/>
  <c r="AC85"/>
  <c r="AE85"/>
  <c r="AA86"/>
  <c r="AC86"/>
  <c r="AE86"/>
  <c r="AA87"/>
  <c r="AC87"/>
  <c r="AE87"/>
  <c r="AA88"/>
  <c r="AC88"/>
  <c r="AE88"/>
  <c r="AA89"/>
  <c r="AC89"/>
  <c r="AE89"/>
  <c r="AA90"/>
  <c r="AC90"/>
  <c r="AE90"/>
  <c r="AA91"/>
  <c r="AC91"/>
  <c r="AE91"/>
  <c r="AA92"/>
  <c r="AC92"/>
  <c r="AE92"/>
  <c r="AA93"/>
  <c r="AC93"/>
  <c r="AE93"/>
  <c r="AA94"/>
  <c r="AC94"/>
  <c r="AE94"/>
  <c r="AA95"/>
  <c r="AC95"/>
  <c r="AE95"/>
  <c r="AA96"/>
  <c r="AC96"/>
  <c r="AE96"/>
  <c r="AA97"/>
  <c r="AC97"/>
  <c r="AE97"/>
  <c r="AA98"/>
  <c r="AC98"/>
  <c r="AE98"/>
  <c r="AA99"/>
  <c r="AC99"/>
  <c r="AE99"/>
  <c r="AA100"/>
  <c r="AC100"/>
  <c r="AE100"/>
  <c r="AA101"/>
  <c r="AC101"/>
  <c r="AE101"/>
  <c r="AA102"/>
  <c r="AC102"/>
  <c r="AE102"/>
  <c r="AA103"/>
  <c r="AC103"/>
  <c r="AE103"/>
  <c r="AA104"/>
  <c r="AC104"/>
  <c r="AE104"/>
  <c r="AA105"/>
  <c r="AC105"/>
  <c r="AE105"/>
  <c r="AA106"/>
  <c r="AC106"/>
  <c r="AE106"/>
  <c r="AA107"/>
  <c r="AC107"/>
  <c r="AE107"/>
  <c r="AA108"/>
  <c r="AC108"/>
  <c r="AE108"/>
  <c r="AA109"/>
  <c r="AC109"/>
  <c r="AE109"/>
  <c r="AA110"/>
  <c r="AC110"/>
  <c r="AE110"/>
  <c r="AA111"/>
  <c r="AC111"/>
  <c r="AE111"/>
  <c r="AA112"/>
  <c r="AC112"/>
  <c r="AE112"/>
  <c r="AA113"/>
  <c r="AC113"/>
  <c r="AE113"/>
  <c r="AA114"/>
  <c r="AC114"/>
  <c r="AE114"/>
  <c r="AA115"/>
  <c r="AC115"/>
  <c r="AE115"/>
  <c r="AA116"/>
  <c r="AC116"/>
  <c r="AE116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</calcChain>
</file>

<file path=xl/sharedStrings.xml><?xml version="1.0" encoding="utf-8"?>
<sst xmlns="http://schemas.openxmlformats.org/spreadsheetml/2006/main" count="1097" uniqueCount="365">
  <si>
    <t>Α/Α</t>
  </si>
  <si>
    <t>Φ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</si>
  <si>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</si>
  <si>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</si>
  <si>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</si>
  <si>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</si>
  <si>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</si>
  <si>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</si>
  <si>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</si>
  <si>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</si>
  <si>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</si>
  <si>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</si>
  <si>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</si>
  <si>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</si>
  <si>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</si>
  <si>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</si>
  <si>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</si>
  <si>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</si>
  <si>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</si>
  <si>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</si>
  <si>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</si>
  <si>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</si>
  <si>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</si>
  <si>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</si>
  <si>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</si>
  <si>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</si>
  <si>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</si>
  <si>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</si>
  <si>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</si>
  <si>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</si>
  <si>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</si>
  <si>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ΤΟΠΟΘΕΤΗΣΗ</t>
  </si>
  <si>
    <t>ΠΡΑΞΗ ΠΥΣΠΕ</t>
  </si>
  <si>
    <t>ΡΟΥΛΙΑ</t>
  </si>
  <si>
    <t>ΣΕΒΑΣΤΙΑΝΗ</t>
  </si>
  <si>
    <t>ΕΛΕΥΘΕΡΙΟΣ</t>
  </si>
  <si>
    <t>15ο ΝΗΠΙΑΓΩΓΕΙΟ ΠΑΤΡΩΝ</t>
  </si>
  <si>
    <t>ΠΕ60</t>
  </si>
  <si>
    <t>ΠΑΤΡΕΩN</t>
  </si>
  <si>
    <t>ΌΧΙ</t>
  </si>
  <si>
    <t>39/07-09-2018</t>
  </si>
  <si>
    <t>ΚΟΥΡΚΟΥΜΕΛΗ</t>
  </si>
  <si>
    <t>ΑΚΡΙΒΗ</t>
  </si>
  <si>
    <t>ΙΩΑΝΝΗΣ</t>
  </si>
  <si>
    <t>41 ΝΗΠΙΑΓΩΓΕΙΟ ΠΑΤΡΩΝ</t>
  </si>
  <si>
    <t>ΝΑΙ</t>
  </si>
  <si>
    <t>Ν/Γ ΡΟΪΤΙΚΩΝ</t>
  </si>
  <si>
    <t>ΚΕΡΑΜΥΔΑ</t>
  </si>
  <si>
    <t>ΕΥΤΥΧΙΑ</t>
  </si>
  <si>
    <t>ΦΩΤΙΟΣ</t>
  </si>
  <si>
    <t>54ο ΝΗΠΙΑΓΩΓΕΙΟ ΠΑΤΡΩΝ</t>
  </si>
  <si>
    <t>47ο Ν/Γ ΠΑΤΡΩΝ</t>
  </si>
  <si>
    <t>ΧΑΡΑΛΑΜΠΟΠΟΥΛΟΥ</t>
  </si>
  <si>
    <t>ΧΡΙΣΤΙΝΑ</t>
  </si>
  <si>
    <t>ΓΕΩΡΓΙΟΣ</t>
  </si>
  <si>
    <t>ΝΗΠΙΑΓΩΓΕΙΟ ΚΑΜΑΡΩΝ</t>
  </si>
  <si>
    <t>41ο Ν/Γ ΠΑΤΡΩΝ</t>
  </si>
  <si>
    <t>ΣΑΒΒΑΝΗ</t>
  </si>
  <si>
    <t>ΠΑΝΑΓΙΩΤΑ</t>
  </si>
  <si>
    <t>ΑΝΔΡΕΑΣ</t>
  </si>
  <si>
    <t>13ο ΝΗΠΙΑΓΩΓΕΙΟ ΠΑΤΡΩΝ</t>
  </si>
  <si>
    <t>ΚΟΖΙΩΡΗ</t>
  </si>
  <si>
    <t>ΑΘΑΝΑΣΙΑ</t>
  </si>
  <si>
    <t>ΠΑΝΑΓΙΩΤΗΣ</t>
  </si>
  <si>
    <t>58ο ΝΗΠΙΑΓΩΓΕΙΟ ΠΑΤΡΩΝ</t>
  </si>
  <si>
    <t>1ο Ν/Γ ΒΡΑΧΝΕΪΚΩΝ</t>
  </si>
  <si>
    <t>ΑΝΔΡΙΟΠΟΥΛΟΥ</t>
  </si>
  <si>
    <t>ΓΕΩΡΓΙΑ</t>
  </si>
  <si>
    <t>ΚΩΝΣΤΑΝΤΙΝΟΣ</t>
  </si>
  <si>
    <t>31ο ΝΗΠΙΑΓΩΓΕΙΟ ΠΑΤΡΩΝ</t>
  </si>
  <si>
    <t>Ν/Γ ΜΑΥΡΟΜΑΝΔΗΛΑΣ</t>
  </si>
  <si>
    <t>ΔΗΜΟΥ</t>
  </si>
  <si>
    <t>ΚΑΛΛΙΟΠΗ</t>
  </si>
  <si>
    <t>ΘΕΟΔΩΡΟΣ</t>
  </si>
  <si>
    <t>3ο ΝΗΠΙΑΓΩΓΕΙΟ ΟΒΡΥΑΣ</t>
  </si>
  <si>
    <t>54ο Ν/Γ ΠΑΤΡΩΝ</t>
  </si>
  <si>
    <t>ΚΑΛΟΓΕΡΑΤΟΥ</t>
  </si>
  <si>
    <t>ΕΥΡΙΔΙΚΗ</t>
  </si>
  <si>
    <t>7ο ΟΛΟΗΜΕΡΟ ΝΗΠΙΑΓΩΓΕΙΟ ΑΙΓΙΟΥ</t>
  </si>
  <si>
    <t>20ο Ν/Γ ΠΑΤΡΩΝ</t>
  </si>
  <si>
    <t>ΤΣΕΡΕΓΚΟΥΝΗ</t>
  </si>
  <si>
    <t>ΜΑΡΙΑ</t>
  </si>
  <si>
    <t>ΔΗΜΗΤΡΙΟΣ</t>
  </si>
  <si>
    <t>3ο ΝΗΠΙΑΓΩΓΕΙΟ ΚΑΤΩ ΑΧΑΪΑΣ</t>
  </si>
  <si>
    <t>30ο Ν/Γ ΠΑΤΡΩΝ</t>
  </si>
  <si>
    <t>ΚΩΣΤΟΥΛΙΑ</t>
  </si>
  <si>
    <t>ΜΕΛΠΟΜΕΝΗ</t>
  </si>
  <si>
    <t>2ο Ν/Γ ΟΒΡΥΑΣ</t>
  </si>
  <si>
    <t>ΚΑΤΑΡΑΧΙΑ</t>
  </si>
  <si>
    <t>ΝΗΠΙΑΓΩΓΕΙΟ ΚΑΤΩ ΜΑΖΑΡΑΚΙΟΥ</t>
  </si>
  <si>
    <t>ΜΟΥΛΑ</t>
  </si>
  <si>
    <t>ΒΙΡΓΙΝΙΑ</t>
  </si>
  <si>
    <t>ΒΑΣΙΛΕΙΟΣ</t>
  </si>
  <si>
    <t>42ο ΝΗΠΙΑΓΩΓΕΙΟ ΠΑΤΡΩΝ</t>
  </si>
  <si>
    <t>ΝΗΠΙΑΓΩΓΕΙΟ ΨΩΦΙΔΑΣ</t>
  </si>
  <si>
    <t>ΣΤΑΥΡΟΘΕΟΔΩΡΟΥ</t>
  </si>
  <si>
    <t>ΕΥΘΥΜΙΑ</t>
  </si>
  <si>
    <t>28ο ΝΗΠΙΑΓΩΓΕΙΟ ΠΑΤΡΩΝ</t>
  </si>
  <si>
    <t>34ο Ν/Γ ΠΑΤΡΩΝ</t>
  </si>
  <si>
    <t>ΓΚΛΕΤΟΥ</t>
  </si>
  <si>
    <t>ΙΩΑΝΝΑ</t>
  </si>
  <si>
    <t>ΑΝΑΣΤΑΣΙΟΣ</t>
  </si>
  <si>
    <t>3ο ΝΗΠΙΑΓΩΓΕΙΟ ΠΑΤΡΩΝ</t>
  </si>
  <si>
    <t>ΚΟΥΤΣΟΓΙΑΝΝΗ</t>
  </si>
  <si>
    <t>ΑΛΕΞΑΝΔΡΑ</t>
  </si>
  <si>
    <t>ΧΡΗΣΤΟΣ</t>
  </si>
  <si>
    <t>2ο ΝΗΠΙΑΓΩΓΕΙΟ ΠΑΤΡΩΝ</t>
  </si>
  <si>
    <t>40ο Ν/Γ ΠΑΤΡΩΝ</t>
  </si>
  <si>
    <t>ΚΑΤΣΙΚΟΓΙΑΝΝΗ</t>
  </si>
  <si>
    <t>ΑΡΕΤΗ</t>
  </si>
  <si>
    <t>Ν/Γ ΑΓΙΟΥ ΒΑΣΙΛΕΙΟΥ</t>
  </si>
  <si>
    <t>ΚΟΝΤΟΛΕΤΑ</t>
  </si>
  <si>
    <t>ΑΔΑΜΑΝΤΙΑ</t>
  </si>
  <si>
    <t>ΔΥΤΙΚΗΣ ΑΧΑΪΑΣ</t>
  </si>
  <si>
    <t>ΠΕΤΡΟΠΟΥΛΟΥ</t>
  </si>
  <si>
    <t>ΑΣΠΑΣΙΑ</t>
  </si>
  <si>
    <t>ΑΠΟ ΑΛΛΟ ΠΥΣΠΕ</t>
  </si>
  <si>
    <t>Ν/Γ ΣΑΡΑΒΑΛΙΟΥ</t>
  </si>
  <si>
    <t>ΜΟΥΣΤΑΚΑ</t>
  </si>
  <si>
    <t>ΕΥΑΓΓΕΛΙΑ</t>
  </si>
  <si>
    <t>21ο Ν/Γ ΠΑΤΡΩΝ</t>
  </si>
  <si>
    <t>ΛΕΟΝΤΙΟΥ</t>
  </si>
  <si>
    <t>ΕΛΕΝΗ</t>
  </si>
  <si>
    <t>37ο Ν/Γ ΠΑΤΡΩΝ</t>
  </si>
  <si>
    <t>ΤΡΙΑΝΤΗ</t>
  </si>
  <si>
    <t>ΒΑΣΙΛΙΚΗ</t>
  </si>
  <si>
    <t>2ο ΝΗΠΙΑΓΩΓΕΙΟ ΑΚΡΑΤΑΣ</t>
  </si>
  <si>
    <t>ΡΕΛΛΑ</t>
  </si>
  <si>
    <t>ΝΗΠΙΑΓΩΓΕΙΟ ΤΕΜΕΝΗΣ</t>
  </si>
  <si>
    <t>ΑΙΓΙΑΛΕΙΑΣ</t>
  </si>
  <si>
    <t>ΓΚΑΡΑΒΕΛΗ</t>
  </si>
  <si>
    <t>ΑΠΟΣΤΟΛΟΣ</t>
  </si>
  <si>
    <t>2ο ΝΗΠΙΑΓΩΓΕΙΟ ΟΒΡΥΑΣ</t>
  </si>
  <si>
    <t>ΑΓΓΕΛΟΠΟΥΛΟΣ</t>
  </si>
  <si>
    <t>ΑΓΓΕΛΟΣ</t>
  </si>
  <si>
    <t>ΕΙΔΙΚΟ ΝΗΠΙΑΓΩΓΕΙΟ ΑΧΑΪΑΣ - ΕΙΔΙΚΟ ΝΗΠΙΑΓΩΓΕΙΟ ΤΥΦΛΩΝ</t>
  </si>
  <si>
    <t>ΛΑΜΠΡΟΠΟΥΛΟΥ</t>
  </si>
  <si>
    <t>ΑΙΚΑΤΕΡΙΝΗ</t>
  </si>
  <si>
    <t>ΧΑΡΑΛΑΜΠΟΣ</t>
  </si>
  <si>
    <t>29ο Ν/Γ ΠΑΤΡΩΝ</t>
  </si>
  <si>
    <t>ΜΠΕΡΔΕΝΗ</t>
  </si>
  <si>
    <t>ΦΩΤΙΟ</t>
  </si>
  <si>
    <t>ΝΗΠΙΑΓΩΓΕΙΟ ΔΑΦΝΗ</t>
  </si>
  <si>
    <t>ΟΧΙ</t>
  </si>
  <si>
    <t>68ο Ν/Γ ΠΑΤΡΩΝ</t>
  </si>
  <si>
    <t>ΚΑΤΣΑΜΠΑ</t>
  </si>
  <si>
    <t>38ο ΝΗΠΙΑΓΩΓΕΙΟ ΠΑΤΡΩΝ</t>
  </si>
  <si>
    <t>49ο Ν/Γ ΠΑΤΡΩΝ</t>
  </si>
  <si>
    <t>ΣΙΜΟΠΟΥΛΟΥ</t>
  </si>
  <si>
    <t>ΦΩΤΕΙΝΗ</t>
  </si>
  <si>
    <t>31ο Ν/Γ ΠΑΤΡΩΝ</t>
  </si>
  <si>
    <t>ΚΤΕΝΑ</t>
  </si>
  <si>
    <t>4ο Ν/Γ ΠΑΡΑΛΙΑΣ</t>
  </si>
  <si>
    <t>ΑΛΕΞΟΠΟΥΛΟΥ</t>
  </si>
  <si>
    <t>ΑΝΑΣΤΑΣΙΑ</t>
  </si>
  <si>
    <t>23ο ΝΗΠΙΑΓΩΓΕΙΟ ΠΑΤΡΩΝ</t>
  </si>
  <si>
    <t>ΓΙΑΝΝΟΠΟΥΛΟΥ</t>
  </si>
  <si>
    <t>ΔΙΟΝΥΣΙΑ</t>
  </si>
  <si>
    <t>ΓΕΡΟΝΤΙΝΗ</t>
  </si>
  <si>
    <t>ΑΡΓΥΡΗ</t>
  </si>
  <si>
    <t>32ο Ν/Γ ΠΑΤΡΩΝ</t>
  </si>
  <si>
    <t>ΦΩΤΕΙΝΟΥ</t>
  </si>
  <si>
    <t>ΑΝΤΩΝΙΟΣ</t>
  </si>
  <si>
    <t>ΝΗΠΙΑΓΩΓΕΙΟ ΛΑΠΠΑ</t>
  </si>
  <si>
    <t>ΚΟΝΤΟΥ</t>
  </si>
  <si>
    <t>48ο Ν/Γ ΠΑΤΡΩΝ</t>
  </si>
  <si>
    <t>ΛΕΒΕΝΤΑΚΟΥ</t>
  </si>
  <si>
    <t>8ο Ν/Γ ΠΑΤΡΩΝ</t>
  </si>
  <si>
    <t>ΤΣΟΥΚΑΛΑ</t>
  </si>
  <si>
    <t>ΣΠΥΡΙΔΟΥΛΑ</t>
  </si>
  <si>
    <t>ΝΗΠΙΑΓΩΓΕΙΟ ΑΙΓΕΙΡΑΣ</t>
  </si>
  <si>
    <t>35ο Ν/Γ ΠΑΤΡΩΝ</t>
  </si>
  <si>
    <t>ΣΙΔΗΡΟΠΟΥΛΟΥ</t>
  </si>
  <si>
    <t>ΗΛΙΑΣ</t>
  </si>
  <si>
    <t>ΝΗΠΙΑΓΩΓΕΙΟ ΚΛΕΙΤΟΡΙΑΣ</t>
  </si>
  <si>
    <t>Ν/Γ ΜΙΝΤΙΛΟΓΛΙΟΥ</t>
  </si>
  <si>
    <t>ΣΚΟΥΤΙΔΑ</t>
  </si>
  <si>
    <t>ΑΓΓΕΛΙΚΗ</t>
  </si>
  <si>
    <t>27ο Ν/Γ ΠΑΤΡΩΝ</t>
  </si>
  <si>
    <t>ΣΟΦΙΑΝΟΥ</t>
  </si>
  <si>
    <t>71ο Ν/Γ ΠΑΤΡΩΝ</t>
  </si>
  <si>
    <t>ΑΝΝΑ</t>
  </si>
  <si>
    <t>10ο ΝΗΠΙΑΓΩΓΕΙΟ ΠΑΤΡΩΝ</t>
  </si>
  <si>
    <t>ΦΑΡΜΑΚΗ</t>
  </si>
  <si>
    <t>2ο ΝΗΠΙΑΓΩΓΕΙΟ ΡΙΟΥ</t>
  </si>
  <si>
    <t>ΠΑΡΑΡΤΗΜΑ ΖΗΡΙΑΣ</t>
  </si>
  <si>
    <t>ΣΑΚΟΓΙΑΝΝΗ</t>
  </si>
  <si>
    <t>53ο Ν/Γ ΠΑΤΡΩΝ</t>
  </si>
  <si>
    <t>ΤΣΙΛΙΚΑ</t>
  </si>
  <si>
    <t>ΒΑΣΙΛΕΙΑ</t>
  </si>
  <si>
    <t>8ο Ν/Γ ΑΙΓΙΟΥ</t>
  </si>
  <si>
    <t>ΚΡΕΤΣΗ</t>
  </si>
  <si>
    <t>ΕΥΑΓΓ</t>
  </si>
  <si>
    <t>ΠΑΠΑΘΕΟΔΩΡΟΥ</t>
  </si>
  <si>
    <t>ΖΩΗΣ</t>
  </si>
  <si>
    <t>3ο Ν/Γ ΟΒΡΥΑΣ</t>
  </si>
  <si>
    <t>ΣΚΟΡΔΑ</t>
  </si>
  <si>
    <t>ΣΩΤΗΡΙΑ</t>
  </si>
  <si>
    <t>2ο Ν/Γ ΠΑΤΡΩΝ</t>
  </si>
  <si>
    <t>ΣΕΡΑΣΙΔΗ</t>
  </si>
  <si>
    <t>ΔΕΣΠΟΙΝΑ</t>
  </si>
  <si>
    <t>24ο Ν/Γ ΠΑΤΡΩΝ</t>
  </si>
  <si>
    <t>ΝΤΟΥΒΑΛΗ</t>
  </si>
  <si>
    <t>ΒΑΡΒΑΡΑ</t>
  </si>
  <si>
    <t>ΝΗΠΙΑΓΩΓΕΙΟ ΜΕΤΟΧΙΟΥ</t>
  </si>
  <si>
    <t>ΓΑΛΑΝΗ</t>
  </si>
  <si>
    <t>12ο Ν/Γ ΠΑΤΡΩΝ</t>
  </si>
  <si>
    <t>ΖΗΣΙΜΟΠΟΥΛΟΥ</t>
  </si>
  <si>
    <t>49ο ΝΗΠΙΑΓΩΓΕΙΟ ΠΑΤΡΩΝ</t>
  </si>
  <si>
    <t>33ο Ν/Γ ΠΑΤΡΩΝ</t>
  </si>
  <si>
    <t>ΔΑΜΑΛΑ</t>
  </si>
  <si>
    <t>32ο ΝΗΠΙΑΓΩΓΕΙΟ ΠΑΤΡΩΝ</t>
  </si>
  <si>
    <t>23ο Ν/Γ ΠΑΤΡΩΝ</t>
  </si>
  <si>
    <t>ΚΑΤΣΟΥΛΗ</t>
  </si>
  <si>
    <t>ΣΤΑΜΑΤΙΝΑ</t>
  </si>
  <si>
    <t>58ο Ν/Γ ΠΑΤΡΩΝ</t>
  </si>
  <si>
    <t>ΤΖΟΛΑ</t>
  </si>
  <si>
    <t>ΑΝΤΩΝΙΑ</t>
  </si>
  <si>
    <t>50ο Ν/Γ ΠΑΤΡΩΝ</t>
  </si>
  <si>
    <t>ΔΟΥΛΗΓΕΡΗ</t>
  </si>
  <si>
    <t>ΓΑΒΡΙΗΛ</t>
  </si>
  <si>
    <t>ΡΕΝΤΖΙΛΑ</t>
  </si>
  <si>
    <t>61ο Ν/Γ ΠΑΤΡΩΝ</t>
  </si>
  <si>
    <t>ΓΕΩΡΓΑΚΟΠΟΥΛΟΥ</t>
  </si>
  <si>
    <t>28ο Ν/Γ ΠΑΤΡΩΝ</t>
  </si>
  <si>
    <t>ΙΩΑΝΝΙΔΟΥ</t>
  </si>
  <si>
    <t>ΝΗΠΙΑΓΩΓΕΙΟ ΧΑΛΑΝΔΡΙΤΣΑΣ</t>
  </si>
  <si>
    <t>ΜΗΤΡΟΠΟΥΛΟΥ</t>
  </si>
  <si>
    <t>Δ.Σ. ΕΡΥΜΑΝΘΕΙΑΣ</t>
  </si>
  <si>
    <t>ΤΗΛΕΜΑΧΟΥ</t>
  </si>
  <si>
    <t>Ν/Γ ΚΡΗΝΗΣ</t>
  </si>
  <si>
    <t>ΚΥΠΡΑΙΟΥ</t>
  </si>
  <si>
    <t>ΑΙΚΑΤΕΡΙΝΗ-ΑΝΑΣΤΑΣΙΑ</t>
  </si>
  <si>
    <t>21ο ΝΗΠΙΑΓΩΓΕΙΟ ΠΑΤΡΩΝ</t>
  </si>
  <si>
    <t>ΦΙΛΙΑ</t>
  </si>
  <si>
    <t>ΝΗΠΙΑΓΩΓΕΙΟ ΚΑΛΑΒΡΥΤΩΝ</t>
  </si>
  <si>
    <t>2ο Ν/Γ ΡΙΟΥ</t>
  </si>
  <si>
    <t>ΣΤΑΜΟΠΟΥΛΟΥ</t>
  </si>
  <si>
    <t>ΝΙΚΟΛΙΤΣΑ</t>
  </si>
  <si>
    <t>Ν/Γ ΑΝΩ ΚΑΣΤΡΙΤΣΙΟΥ</t>
  </si>
  <si>
    <t>ΚΛΕΙΔΕΡΗ</t>
  </si>
  <si>
    <t>ΝΙΚΟΛΑΟΣ</t>
  </si>
  <si>
    <t>13ο Ν/Γ ΠΑΤΡΩΝ ***</t>
  </si>
  <si>
    <t>ΦΑΚΟΥ</t>
  </si>
  <si>
    <t>ΠΑΝΤΕΛΗ</t>
  </si>
  <si>
    <t>1ο Ν/Γ ΡΙΟΥ ***</t>
  </si>
  <si>
    <t>ΠΑΛΑΙΟΛΟΓΟΥ</t>
  </si>
  <si>
    <t>Ν/Γ ΑΚΤΑΙΟΥ</t>
  </si>
  <si>
    <t>14ο ΝΗΠΙΑΓΩΓΕΙΟ ΠΑΤΡΩΝ</t>
  </si>
  <si>
    <t>ΠΑΛΗΟΓΙΑΝΝΗ</t>
  </si>
  <si>
    <t>3ο Ν/Γ ΠΑΤΡΩΝ</t>
  </si>
  <si>
    <t>ΒΕΛΛΙΟΥ</t>
  </si>
  <si>
    <t>4ο ΝΗΠΙΑΓΩΓΕΙΟ ΠΑΡΑΛΙΑΣ ΠΑΤΡΩΝ</t>
  </si>
  <si>
    <t>38ο Ν/Γ ΠΑΤΡΩΝ</t>
  </si>
  <si>
    <t>ΜΑΝΤΟΠΟΥΛΟΥ</t>
  </si>
  <si>
    <t>ΘΩΜΑ</t>
  </si>
  <si>
    <t>8ο Ν/Γ ΠΑΤΡΩΝ ***</t>
  </si>
  <si>
    <t>ΑΜΠΑΤΖΟΓΛΟΥ</t>
  </si>
  <si>
    <t>ΣΟΦΙΑ</t>
  </si>
  <si>
    <t>ΜΠΟΥΡΗ</t>
  </si>
  <si>
    <t>ΕΥΦΡΟΣΥΝΗ</t>
  </si>
  <si>
    <t>ΑΝΔΡΕ</t>
  </si>
  <si>
    <t>ΝΗΠΙΑΓΩΓΕΙΟ ΜΙΧΟΪΟΥ</t>
  </si>
  <si>
    <t>ΧΡΥΣΑΝΘΗ</t>
  </si>
  <si>
    <t>ΝΗΠΙΑΓΩΓΕΙΟ ΣΚΕΠΑΣΤΟΥ</t>
  </si>
  <si>
    <t>Ν/Γ ΚΑΛΑΒΡΥΤΩΝ</t>
  </si>
  <si>
    <t>ΓΚΕΚΑ</t>
  </si>
  <si>
    <t>ΚΑΡΒΕΛΑ</t>
  </si>
  <si>
    <t>ΝΗΠΙΑΓΩΓΕΙΟ ΑΡΛΑ</t>
  </si>
  <si>
    <t>ΜΠΟΥΣΙΑ</t>
  </si>
  <si>
    <t>ΠΑΡΑΣΚΕΥΗ</t>
  </si>
  <si>
    <t>ΠΕΡΙΚΛΗΣ</t>
  </si>
  <si>
    <t>65ο ΝΗΠΙΑΓΩΓΕΙΟ ΠΑΤΡΩΝ</t>
  </si>
  <si>
    <t>ΔΙΟΝΥΣΟΠΟΥΛΟΥ</t>
  </si>
  <si>
    <t>ΕΛΙΣΑΒΕΤ</t>
  </si>
  <si>
    <t>33ο ΝΗΠΙΑΓΩΓΕΙΟ ΠΑΤΡΩΝ</t>
  </si>
  <si>
    <t>ΠΟΛΥΖΟΥ</t>
  </si>
  <si>
    <t>ΕΥΓΕΝΙΑ</t>
  </si>
  <si>
    <t>3ο Ν/Γ ΠΑΤΡΩΝ ***</t>
  </si>
  <si>
    <t>ΔΡΑΚΟΥΛΗ</t>
  </si>
  <si>
    <t>3ο Ν/Γ ΚΑΤΩ ΑΧΑΪΑΣ</t>
  </si>
  <si>
    <t>ΣΩΤΗΡΟΠΟΥΛΟΥ</t>
  </si>
  <si>
    <t>ΣΤΑΥΡΟΥΛΑ</t>
  </si>
  <si>
    <t>Ν/Γ ΛΑΠΠΑ</t>
  </si>
  <si>
    <t>ΤΡΟΥΠΗ</t>
  </si>
  <si>
    <t>ΑΝΤΙΟΠΗ</t>
  </si>
  <si>
    <t>Ν/Γ ΝΙΚΟΛΕΪΚΩΝ</t>
  </si>
  <si>
    <t>ΚΟΜΝΗΝΟΥ</t>
  </si>
  <si>
    <t>ΣΠΥΡΟ</t>
  </si>
  <si>
    <t>ΡΟΥΓΚΑΛΑ</t>
  </si>
  <si>
    <t>ΚΩΝΣΤΑΝΤΙΝΑ</t>
  </si>
  <si>
    <t>ΓΑΛΑΝΟΠΟΥΛΟΥ</t>
  </si>
  <si>
    <t>ΕΥΣΤΑΘΙΑ</t>
  </si>
  <si>
    <t>ΝΗΠΙΑΓΩΓΕΙΟ ΚΑΡΑΙΙΚΩΝ</t>
  </si>
  <si>
    <t>ΠΑΠΑΛΕΞΙΟΥ</t>
  </si>
  <si>
    <t>ΕΙΡΗΝΗ</t>
  </si>
  <si>
    <t>ΠΑΡΑΡΤΗΜΑ ΣΕΛΙΝΟΥΝΤΑ</t>
  </si>
  <si>
    <t>ΒΑΣΙΛΟΠΟΥΛΟΥ</t>
  </si>
  <si>
    <t>ΝΗΠΙΑΓΩΓΕΙΟ ΣΚΙΑΔΑ</t>
  </si>
  <si>
    <t>ΡΑΦΑΗΛ</t>
  </si>
  <si>
    <t>59ο ΝΗΠΙΑΓΩΓΕΙΟ ΠΑΤΡΩΝ</t>
  </si>
  <si>
    <t>ΓΕΩΡΓΟΓΙΑΝΝΗ</t>
  </si>
  <si>
    <t>ΓΛΥΚΕΡΙΑ</t>
  </si>
  <si>
    <t>2ο Ν/Γ ΚΑΤΩ ΑΧΑΪΑΣ ***</t>
  </si>
  <si>
    <t>ΓΙΑΝΝΕΛΟΥ</t>
  </si>
  <si>
    <t>ΝΗΠΙΑΓΩΓΕΙΟ ΛΑΚΚΟΠΕΤΡΑΣ</t>
  </si>
  <si>
    <t>ΠΑΡΑΣΤΗΜΑ ΛΕΟΝΤΙΟΥ</t>
  </si>
  <si>
    <t>ΤΑΡΑΤΣΑ</t>
  </si>
  <si>
    <t>ΝΗΠΙΑΓΩΓΕΙΟ ΝΙΚΟΛΕΪΚΩΝ</t>
  </si>
  <si>
    <t>1ο Ν/Γ ΑΙΓΙΟΥ</t>
  </si>
  <si>
    <t>ΜΙΧΑΛΙΤΣΑ</t>
  </si>
  <si>
    <t>ΑΝΔΡΕΟΠΟΥΛΟΥ</t>
  </si>
  <si>
    <t>ΜΑΣΟΥΡΑ</t>
  </si>
  <si>
    <t>ΠΑΠΑΧΡΙΣΤΟΠΟΥΛΟΥ</t>
  </si>
  <si>
    <t>1ο ΝΗΠΙΑΓΩΓΕΙΟ ΑΚΡΑΤΑΣ</t>
  </si>
  <si>
    <t>Ν/Γ ΚΟΥΛΟΥΡΑΣ</t>
  </si>
  <si>
    <t>ΞΕΝΟΥ</t>
  </si>
  <si>
    <t>ΠΑΝΩΡΑΙΑ</t>
  </si>
  <si>
    <t>ΝΗΠΙΑΓΩΓΕΙΟ ΑΕΡΟΔΡΟΜΙΟΥ ΑΡΑΞΟΥ</t>
  </si>
  <si>
    <t>ΒΑΓΕΝΑ</t>
  </si>
  <si>
    <t>Ν/Γ ΤΕΜΕΝΗΣ ***</t>
  </si>
  <si>
    <t>ΖΑΛΑΒΡΑ</t>
  </si>
  <si>
    <t>Ν/Γ ΑΕΡΟΔΡΟΜΙΟΥ ΑΡΑΞΟΥ</t>
  </si>
  <si>
    <t>PERTTULA-PANAGIOTOU</t>
  </si>
  <si>
    <t>LEENA-MARIA</t>
  </si>
  <si>
    <t>ΕΡΚΚΙ</t>
  </si>
  <si>
    <t>ΔΕΛΗΓΙΑΝΝΗ</t>
  </si>
  <si>
    <t>ΓΙΑΝΝΟΥΛΑ</t>
  </si>
  <si>
    <t>Ν/Γ ΚΑΜΑΡΩΝ</t>
  </si>
  <si>
    <t>ΑΥΓΕΡΙΝΟΠΟΥΛΟΥ</t>
  </si>
  <si>
    <t>ΟΥΡΑΝΙΑ</t>
  </si>
  <si>
    <t>47ο ΝΗΠΙΑΓΩΓΕΙΟ ΠΑΤΡΩΝ</t>
  </si>
  <si>
    <t>ΤΣΑΓΚΑΡΗ</t>
  </si>
  <si>
    <t>ΔΗΜΑΚΟΠΟΥΛΟΥ</t>
  </si>
  <si>
    <t>7ο ΝΗΠΙΑΓΩΓΕΙΟ ΠΑΤΡΩΝ - ΓΕΩΡΓΑΚΗΣ ΟΛΥΜΠΙΟΣ</t>
  </si>
  <si>
    <t>ΤΣΕΚΟΥΡΑ</t>
  </si>
  <si>
    <t>ΜΩΚΟΥ</t>
  </si>
  <si>
    <t>ΣΑΚΚΑ</t>
  </si>
  <si>
    <t>ΠΗΝΕΛΟΠΗ</t>
  </si>
  <si>
    <t xml:space="preserve">3ο Ν/Γ ΑΙΓΙΟΥ </t>
  </si>
  <si>
    <t>ΓΕΩΡΓΑΚΗ</t>
  </si>
  <si>
    <t>ΑΘΗΝΑ</t>
  </si>
  <si>
    <t>ΤΖΑΒΑΝΗ</t>
  </si>
  <si>
    <t>ΕΡΥΜΑΝΘΟΥ</t>
  </si>
  <si>
    <t>ΑΡΣΕΝΗ</t>
  </si>
  <si>
    <t>4ο Ν/Γ ΑΙΓΙΟΥ</t>
  </si>
  <si>
    <t>ΑΡΓΥΤΗ</t>
  </si>
  <si>
    <t>ΝΗΠΙΑΓΩΓΕΙΟ ΔΡΕΠΑΝΟΥ</t>
  </si>
  <si>
    <t>ΡΑΛΛΗ</t>
  </si>
  <si>
    <t>ΘΕΩΝΗ</t>
  </si>
  <si>
    <t>Ν/Γ ΚΑΤΩ ΑΛΙΣΣΟΥ</t>
  </si>
  <si>
    <t>ΜΠΟΚΟΛΑ</t>
  </si>
  <si>
    <t>ΑΛΕΞΙΑ</t>
  </si>
  <si>
    <t>ΧΡΙΣΤΟΦΟΡΟΣ</t>
  </si>
  <si>
    <t>ΝΗΠΙΑΓΩΓΕΙΟ ΔΙΑΚΟΠΤΟΥ - ΝΗΠΙΑΓΩΓΕΙΟ ΔΙΑΚΟΠΤΟΥ</t>
  </si>
  <si>
    <t>ΒΑΒΑΡΟΥΤΑ</t>
  </si>
  <si>
    <t>Ν/Γ ΣΚΕΠΑΣΤΟΥ</t>
  </si>
  <si>
    <t>ΜΠΟΥΣΜΑΔΗ</t>
  </si>
  <si>
    <t>12ο ΝΗΠΙΑΓΩΓΕΙΟ ΑΙΓΙΟΥ</t>
  </si>
  <si>
    <t>ΔΕΝ ΜΕΤΑΚΙΝΕΙΤΑΙ</t>
  </si>
  <si>
    <t>ΝΗΠΙΑΓΩΓΕΙΟ ΜΑΤΑΡΑΓΚΑ ΑΧΑΙΑΣ / 3ο Ν/Γ ΚΑΤΩ ΑΧΑΪΑΣ</t>
  </si>
  <si>
    <t>ΝΗΠΙΑΓΩΓΕΙΟ ΦΡΑΓΚΑ / Ν/Γ ΑΕΡΟΔΡΟΜΙΟΥ ΑΡΑΞΟΥ</t>
  </si>
  <si>
    <t>ΝΗΠΙΑΓΩΓΕΙΟ ΚΑΤΩ ΑΛΙΣΣΟΥ / 2ο Ν/Γ ΚΑΤΩ ΑΧΑΪΑΣ ***</t>
  </si>
  <si>
    <t>ΝΗΠΙΑΓΩΓΕΙΟ ΚΛΕΙΤΟΡΙΑΣ / Ν/Γ ΚΑΛΑΒΡΥΤΩΝ</t>
  </si>
  <si>
    <t>ΟΛΟΗΜΕΡΟ ΝΗΠΙΑΓΩΓΕΙΟ ΜΑΝΕΣΙΟΥ - ΝΗΠΙΑΓΩΓΕΙΟ ΜΑΝΕΣΙΟΥ / Ν/Γ ΚΑΛΑΒΡΥΤΩΝ ***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</si>
</sst>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3" fillId="2" borderId="1" xfId="0" applyFont="1" applyFill="1" applyBorder="1" applyAlignment="1">
      <alignment horizontal="left" vertical="center" textRotation="90" wrapText="1"/>
    </xf>
    <xf numFmtId="0" fontId="1" fillId="3" borderId="1" xfId="0" applyFont="1" applyFill="1" applyBorder="1" applyAlignment="1"/>
    <xf numFmtId="0" fontId="0" fillId="0" borderId="0" xfId="0" applyFont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164" fontId="4" fillId="0" borderId="1" xfId="0" applyNumberFormat="1" applyFont="1" applyFill="1" applyBorder="1"/>
    <xf numFmtId="0" fontId="1" fillId="0" borderId="1" xfId="0" applyFont="1" applyFill="1" applyBorder="1" applyAlignment="1"/>
    <xf numFmtId="0" fontId="0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 vertical="top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1" xfId="0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87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defaultColWidth="14.42578125" defaultRowHeight="15" customHeight="1"/>
  <cols>
    <col min="1" max="1" width="4" style="6" bestFit="1" customWidth="1"/>
    <col min="2" max="3" width="23" style="6" bestFit="1" customWidth="1"/>
    <col min="4" max="4" width="15.28515625" style="6" hidden="1" customWidth="1"/>
    <col min="5" max="5" width="33.7109375" style="6" customWidth="1"/>
    <col min="6" max="6" width="0.140625" style="6" customWidth="1"/>
    <col min="7" max="7" width="5.28515625" style="6" customWidth="1"/>
    <col min="8" max="10" width="3.28515625" style="6" customWidth="1"/>
    <col min="11" max="11" width="6" style="6" customWidth="1"/>
    <col min="12" max="14" width="3.28515625" style="6" customWidth="1"/>
    <col min="15" max="15" width="10.85546875" style="6" customWidth="1"/>
    <col min="16" max="16" width="3.28515625" style="6" customWidth="1"/>
    <col min="17" max="17" width="11.28515625" style="6" customWidth="1"/>
    <col min="18" max="19" width="3.28515625" style="6" customWidth="1"/>
    <col min="20" max="20" width="9.5703125" style="6" customWidth="1"/>
    <col min="21" max="22" width="3.28515625" style="6" customWidth="1"/>
    <col min="23" max="23" width="9.140625" style="6" customWidth="1"/>
    <col min="24" max="24" width="3.28515625" style="6" customWidth="1"/>
    <col min="25" max="25" width="8.42578125" style="6" customWidth="1"/>
    <col min="26" max="30" width="6.5703125" style="6" bestFit="1" customWidth="1"/>
    <col min="31" max="31" width="6.5703125" style="6" customWidth="1"/>
    <col min="32" max="32" width="4.28515625" style="6" bestFit="1" customWidth="1"/>
    <col min="33" max="33" width="26" style="6" bestFit="1" customWidth="1"/>
    <col min="34" max="16384" width="14.42578125" style="6"/>
  </cols>
  <sheetData>
    <row r="1" spans="1:34" ht="16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14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4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5" t="s">
        <v>31</v>
      </c>
      <c r="AH1" s="5" t="s">
        <v>32</v>
      </c>
    </row>
    <row r="2" spans="1:34" s="12" customFormat="1" ht="15.75" customHeight="1">
      <c r="A2" s="7">
        <v>1</v>
      </c>
      <c r="B2" s="7" t="s">
        <v>41</v>
      </c>
      <c r="C2" s="7" t="s">
        <v>42</v>
      </c>
      <c r="D2" s="7" t="s">
        <v>43</v>
      </c>
      <c r="E2" s="7" t="s">
        <v>44</v>
      </c>
      <c r="F2" s="7">
        <v>702729</v>
      </c>
      <c r="G2" s="7" t="s">
        <v>37</v>
      </c>
      <c r="H2" s="8">
        <v>10</v>
      </c>
      <c r="I2" s="8">
        <v>2</v>
      </c>
      <c r="J2" s="8">
        <v>5</v>
      </c>
      <c r="K2" s="9">
        <v>10.25</v>
      </c>
      <c r="L2" s="7">
        <v>4</v>
      </c>
      <c r="M2" s="7">
        <v>11</v>
      </c>
      <c r="N2" s="7">
        <v>4</v>
      </c>
      <c r="O2" s="7" t="s">
        <v>38</v>
      </c>
      <c r="P2" s="7">
        <v>10</v>
      </c>
      <c r="Q2" s="7" t="s">
        <v>38</v>
      </c>
      <c r="R2" s="7">
        <v>0</v>
      </c>
      <c r="S2" s="7">
        <v>0</v>
      </c>
      <c r="T2" s="7">
        <v>0</v>
      </c>
      <c r="U2" s="7">
        <v>20</v>
      </c>
      <c r="V2" s="7">
        <v>0</v>
      </c>
      <c r="W2" s="7">
        <v>0</v>
      </c>
      <c r="X2" s="7">
        <v>0</v>
      </c>
      <c r="Y2" s="7">
        <v>0</v>
      </c>
      <c r="Z2" s="10">
        <f t="shared" ref="Z2:Z33" si="0">K2+L2+M2+R2+U2</f>
        <v>45.25</v>
      </c>
      <c r="AA2" s="10">
        <f t="shared" ref="AA2:AA33" si="1">Z2+IF(O2="ΠΑΤΡΕΩN",4,0)+IF(Q2="ΠΑΤΡΕΩN",10,0)+IF(T2="ΠΑΤΡΕΩN",S2,0)+IF(W2="ΠΑΤΡΕΩN",V2,0)+IF(Y2="ΠΑΤΡΕΩN",X2,0)</f>
        <v>59.25</v>
      </c>
      <c r="AB2" s="10">
        <f t="shared" ref="AB2:AB33" si="2">Z2+IF(O2="ΑΙΓΙΑΛΕΙΑΣ",4,0)+IF(Q2="ΑΙΓΙΑΛΕΙΑΣ",10,0)+IF(T2="ΑΙΓΙΑΛΕΙΑΣ",S2,0)+IF(W2="ΑΙΓΙΑΛΕΙΑΣ",V2,0)+IF(Y2="ΑΙΓΙΑΛΕΙΑΣ",X2,0)</f>
        <v>45.25</v>
      </c>
      <c r="AC2" s="10">
        <f t="shared" ref="AC2:AC33" si="3">Z2+IF(O2="ΔΥΤΙΚΗΣ ΑΧΑΪΑΣ",4,0)+IF(Q2="ΔΥΤΙΚΗΣ ΑΧΑΪΑΣ",10,0)+IF(T2="ΔΥΤΙΚΗΣ ΑΧΑΪΑΣ",S2,0)+IF(W2="ΔΥΤΙΚΗΣ ΑΧΑΪΑΣ",V2,0)+IF(Y2="ΔΥΤΙΚΗΣ ΑΧΑΪΑΣ",X2,0)</f>
        <v>45.25</v>
      </c>
      <c r="AD2" s="10">
        <f t="shared" ref="AD2:AD33" si="4">Z2+IF(O2="ΕΡΥΜΑΝΘΟΥ",4,0)+IF(Q2="ΕΡΥΜΑΝΘΟΥ",10,0)+IF(T2="ΕΡΥΜΑΝΘΟΥ",S2,0)+IF(W2="ΕΡΥΜΑΝΘΟΥ",V2,0)+IF(Y2="ΕΡΥΜΑΝΘΟΥ",X2,0)</f>
        <v>45.25</v>
      </c>
      <c r="AE2" s="10">
        <f t="shared" ref="AE2:AE33" si="5">Z2+IF(O2="ΚΑΛΑΒΡΥΤΩΝ",4,0)+IF(Q2="ΚΑΛΑΒΡΥΤΩΝ",10,0)+IF(T2="ΚΑΛΑΒΡΥΤΩΝ",S2,0)+IF(W2="ΚΑΛΑΒΡΥΤΩΝ",V2,0)+IF(Y2="ΚΑΛΑΒΡΥΤΩΝ",X2,0)</f>
        <v>45.25</v>
      </c>
      <c r="AF2" s="9" t="s">
        <v>45</v>
      </c>
      <c r="AG2" s="9" t="s">
        <v>46</v>
      </c>
      <c r="AH2" s="11" t="s">
        <v>40</v>
      </c>
    </row>
    <row r="3" spans="1:34" s="12" customFormat="1" ht="15.75" customHeight="1">
      <c r="A3" s="7">
        <v>2</v>
      </c>
      <c r="B3" s="7" t="s">
        <v>80</v>
      </c>
      <c r="C3" s="7" t="s">
        <v>81</v>
      </c>
      <c r="D3" s="7" t="s">
        <v>82</v>
      </c>
      <c r="E3" s="7" t="s">
        <v>83</v>
      </c>
      <c r="F3" s="7">
        <v>615301</v>
      </c>
      <c r="G3" s="7" t="s">
        <v>37</v>
      </c>
      <c r="H3" s="8">
        <v>13</v>
      </c>
      <c r="I3" s="8">
        <v>2</v>
      </c>
      <c r="J3" s="8">
        <v>23</v>
      </c>
      <c r="K3" s="9">
        <v>14.875</v>
      </c>
      <c r="L3" s="7">
        <v>4</v>
      </c>
      <c r="M3" s="7">
        <v>19</v>
      </c>
      <c r="N3" s="7">
        <v>4</v>
      </c>
      <c r="O3" s="7" t="s">
        <v>38</v>
      </c>
      <c r="P3" s="7">
        <v>10</v>
      </c>
      <c r="Q3" s="7" t="s">
        <v>38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10">
        <f t="shared" si="0"/>
        <v>37.875</v>
      </c>
      <c r="AA3" s="10">
        <f t="shared" si="1"/>
        <v>51.875</v>
      </c>
      <c r="AB3" s="10">
        <f t="shared" si="2"/>
        <v>37.875</v>
      </c>
      <c r="AC3" s="10">
        <f t="shared" si="3"/>
        <v>37.875</v>
      </c>
      <c r="AD3" s="10">
        <f t="shared" si="4"/>
        <v>37.875</v>
      </c>
      <c r="AE3" s="10">
        <f t="shared" si="5"/>
        <v>37.875</v>
      </c>
      <c r="AF3" s="9" t="s">
        <v>45</v>
      </c>
      <c r="AG3" s="9" t="s">
        <v>84</v>
      </c>
      <c r="AH3" s="11" t="s">
        <v>40</v>
      </c>
    </row>
    <row r="4" spans="1:34" s="12" customFormat="1" ht="15.75" customHeight="1">
      <c r="A4" s="7">
        <v>3</v>
      </c>
      <c r="B4" s="7" t="s">
        <v>90</v>
      </c>
      <c r="C4" s="7" t="s">
        <v>91</v>
      </c>
      <c r="D4" s="7" t="s">
        <v>92</v>
      </c>
      <c r="E4" s="7" t="s">
        <v>93</v>
      </c>
      <c r="F4" s="7">
        <v>611321</v>
      </c>
      <c r="G4" s="7" t="s">
        <v>37</v>
      </c>
      <c r="H4" s="8">
        <v>14</v>
      </c>
      <c r="I4" s="8">
        <v>11</v>
      </c>
      <c r="J4" s="8">
        <v>4</v>
      </c>
      <c r="K4" s="9">
        <v>17.375</v>
      </c>
      <c r="L4" s="7">
        <v>4</v>
      </c>
      <c r="M4" s="7">
        <v>5</v>
      </c>
      <c r="N4" s="7">
        <v>4</v>
      </c>
      <c r="O4" s="7" t="s">
        <v>38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20</v>
      </c>
      <c r="V4" s="7">
        <v>0</v>
      </c>
      <c r="W4" s="7">
        <v>0</v>
      </c>
      <c r="X4" s="7">
        <v>0</v>
      </c>
      <c r="Y4" s="7">
        <v>0</v>
      </c>
      <c r="Z4" s="10">
        <f t="shared" si="0"/>
        <v>46.375</v>
      </c>
      <c r="AA4" s="10">
        <f t="shared" si="1"/>
        <v>50.375</v>
      </c>
      <c r="AB4" s="10">
        <f t="shared" si="2"/>
        <v>46.375</v>
      </c>
      <c r="AC4" s="10">
        <f t="shared" si="3"/>
        <v>46.375</v>
      </c>
      <c r="AD4" s="10">
        <f t="shared" si="4"/>
        <v>46.375</v>
      </c>
      <c r="AE4" s="10">
        <f t="shared" si="5"/>
        <v>46.375</v>
      </c>
      <c r="AF4" s="9" t="s">
        <v>45</v>
      </c>
      <c r="AG4" s="25" t="s">
        <v>359</v>
      </c>
      <c r="AH4" s="11" t="s">
        <v>40</v>
      </c>
    </row>
    <row r="5" spans="1:34" s="12" customFormat="1" ht="15.75" customHeight="1">
      <c r="A5" s="7">
        <v>4</v>
      </c>
      <c r="B5" s="7" t="s">
        <v>33</v>
      </c>
      <c r="C5" s="7" t="s">
        <v>34</v>
      </c>
      <c r="D5" s="7" t="s">
        <v>35</v>
      </c>
      <c r="E5" s="7" t="s">
        <v>36</v>
      </c>
      <c r="F5" s="7">
        <v>451007</v>
      </c>
      <c r="G5" s="7" t="s">
        <v>37</v>
      </c>
      <c r="H5" s="8">
        <v>21</v>
      </c>
      <c r="I5" s="8">
        <v>10</v>
      </c>
      <c r="J5" s="8">
        <v>13</v>
      </c>
      <c r="K5" s="9">
        <v>28.666666666666668</v>
      </c>
      <c r="L5" s="7">
        <v>4</v>
      </c>
      <c r="M5" s="9">
        <v>11</v>
      </c>
      <c r="N5" s="7">
        <v>4</v>
      </c>
      <c r="O5" s="7" t="s">
        <v>38</v>
      </c>
      <c r="P5" s="7">
        <v>10</v>
      </c>
      <c r="Q5" s="7" t="s">
        <v>38</v>
      </c>
      <c r="R5" s="7">
        <v>0</v>
      </c>
      <c r="S5" s="7">
        <v>2</v>
      </c>
      <c r="T5" s="7" t="s">
        <v>38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f t="shared" si="0"/>
        <v>43.666666666666671</v>
      </c>
      <c r="AA5" s="10">
        <f t="shared" si="1"/>
        <v>59.666666666666671</v>
      </c>
      <c r="AB5" s="10">
        <f t="shared" si="2"/>
        <v>43.666666666666671</v>
      </c>
      <c r="AC5" s="10">
        <f t="shared" si="3"/>
        <v>43.666666666666671</v>
      </c>
      <c r="AD5" s="10">
        <f t="shared" si="4"/>
        <v>43.666666666666671</v>
      </c>
      <c r="AE5" s="10">
        <f t="shared" si="5"/>
        <v>43.666666666666671</v>
      </c>
      <c r="AF5" s="7" t="s">
        <v>39</v>
      </c>
      <c r="AG5" s="25" t="s">
        <v>359</v>
      </c>
      <c r="AH5" s="11" t="s">
        <v>40</v>
      </c>
    </row>
    <row r="6" spans="1:34" s="12" customFormat="1" ht="15.75" customHeight="1">
      <c r="A6" s="7">
        <v>5</v>
      </c>
      <c r="B6" s="13" t="s">
        <v>47</v>
      </c>
      <c r="C6" s="13" t="s">
        <v>48</v>
      </c>
      <c r="D6" s="13" t="s">
        <v>49</v>
      </c>
      <c r="E6" s="13" t="s">
        <v>50</v>
      </c>
      <c r="F6" s="14">
        <v>174785</v>
      </c>
      <c r="G6" s="13" t="s">
        <v>37</v>
      </c>
      <c r="H6" s="14">
        <v>26</v>
      </c>
      <c r="I6" s="14">
        <v>8</v>
      </c>
      <c r="J6" s="14">
        <v>17</v>
      </c>
      <c r="K6" s="9">
        <v>38.5</v>
      </c>
      <c r="L6" s="14">
        <v>4</v>
      </c>
      <c r="M6" s="14">
        <v>5</v>
      </c>
      <c r="N6" s="14">
        <v>0</v>
      </c>
      <c r="O6" s="14">
        <v>0</v>
      </c>
      <c r="P6" s="14">
        <v>10</v>
      </c>
      <c r="Q6" s="14" t="s">
        <v>38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0">
        <f t="shared" si="0"/>
        <v>47.5</v>
      </c>
      <c r="AA6" s="10">
        <f t="shared" si="1"/>
        <v>57.5</v>
      </c>
      <c r="AB6" s="10">
        <f t="shared" si="2"/>
        <v>47.5</v>
      </c>
      <c r="AC6" s="10">
        <f t="shared" si="3"/>
        <v>47.5</v>
      </c>
      <c r="AD6" s="10">
        <f t="shared" si="4"/>
        <v>47.5</v>
      </c>
      <c r="AE6" s="10">
        <f t="shared" si="5"/>
        <v>47.5</v>
      </c>
      <c r="AF6" s="13" t="s">
        <v>39</v>
      </c>
      <c r="AG6" s="9" t="s">
        <v>51</v>
      </c>
      <c r="AH6" s="11" t="s">
        <v>40</v>
      </c>
    </row>
    <row r="7" spans="1:34" s="12" customFormat="1">
      <c r="A7" s="7">
        <v>6</v>
      </c>
      <c r="B7" s="7" t="s">
        <v>52</v>
      </c>
      <c r="C7" s="7" t="s">
        <v>53</v>
      </c>
      <c r="D7" s="7" t="s">
        <v>54</v>
      </c>
      <c r="E7" s="7" t="s">
        <v>55</v>
      </c>
      <c r="F7" s="7">
        <v>595444</v>
      </c>
      <c r="G7" s="7" t="s">
        <v>37</v>
      </c>
      <c r="H7" s="8">
        <v>17</v>
      </c>
      <c r="I7" s="8">
        <v>0</v>
      </c>
      <c r="J7" s="8">
        <v>1</v>
      </c>
      <c r="K7" s="9">
        <v>20.5</v>
      </c>
      <c r="L7" s="7">
        <v>4</v>
      </c>
      <c r="M7" s="7">
        <v>19</v>
      </c>
      <c r="N7" s="7">
        <v>4</v>
      </c>
      <c r="O7" s="7" t="s">
        <v>38</v>
      </c>
      <c r="P7" s="7">
        <v>10</v>
      </c>
      <c r="Q7" s="7" t="s">
        <v>38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10">
        <f t="shared" si="0"/>
        <v>43.5</v>
      </c>
      <c r="AA7" s="10">
        <f t="shared" si="1"/>
        <v>57.5</v>
      </c>
      <c r="AB7" s="10">
        <f t="shared" si="2"/>
        <v>43.5</v>
      </c>
      <c r="AC7" s="10">
        <f t="shared" si="3"/>
        <v>43.5</v>
      </c>
      <c r="AD7" s="10">
        <f t="shared" si="4"/>
        <v>43.5</v>
      </c>
      <c r="AE7" s="10">
        <f t="shared" si="5"/>
        <v>43.5</v>
      </c>
      <c r="AF7" s="7" t="s">
        <v>39</v>
      </c>
      <c r="AG7" s="9" t="s">
        <v>56</v>
      </c>
      <c r="AH7" s="11" t="s">
        <v>40</v>
      </c>
    </row>
    <row r="8" spans="1:34" s="12" customFormat="1">
      <c r="A8" s="7">
        <v>7</v>
      </c>
      <c r="B8" s="13" t="s">
        <v>57</v>
      </c>
      <c r="C8" s="13" t="s">
        <v>58</v>
      </c>
      <c r="D8" s="13" t="s">
        <v>59</v>
      </c>
      <c r="E8" s="13" t="s">
        <v>60</v>
      </c>
      <c r="F8" s="14">
        <v>559932</v>
      </c>
      <c r="G8" s="13" t="s">
        <v>37</v>
      </c>
      <c r="H8" s="14">
        <v>33</v>
      </c>
      <c r="I8" s="14">
        <v>4</v>
      </c>
      <c r="J8" s="14">
        <v>24</v>
      </c>
      <c r="K8" s="9">
        <v>51.833333333333336</v>
      </c>
      <c r="L8" s="14">
        <v>0</v>
      </c>
      <c r="M8" s="14">
        <v>0</v>
      </c>
      <c r="N8" s="14">
        <v>4</v>
      </c>
      <c r="O8" s="13" t="s">
        <v>38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0">
        <f t="shared" si="0"/>
        <v>51.833333333333336</v>
      </c>
      <c r="AA8" s="10">
        <f t="shared" si="1"/>
        <v>55.833333333333336</v>
      </c>
      <c r="AB8" s="10">
        <f t="shared" si="2"/>
        <v>51.833333333333336</v>
      </c>
      <c r="AC8" s="10">
        <f t="shared" si="3"/>
        <v>51.833333333333336</v>
      </c>
      <c r="AD8" s="10">
        <f t="shared" si="4"/>
        <v>51.833333333333336</v>
      </c>
      <c r="AE8" s="10">
        <f t="shared" si="5"/>
        <v>51.833333333333336</v>
      </c>
      <c r="AF8" s="13" t="s">
        <v>39</v>
      </c>
      <c r="AG8" s="25" t="s">
        <v>359</v>
      </c>
      <c r="AH8" s="11" t="s">
        <v>40</v>
      </c>
    </row>
    <row r="9" spans="1:34" s="12" customFormat="1">
      <c r="A9" s="7">
        <v>8</v>
      </c>
      <c r="B9" s="13" t="s">
        <v>61</v>
      </c>
      <c r="C9" s="13" t="s">
        <v>62</v>
      </c>
      <c r="D9" s="13" t="s">
        <v>63</v>
      </c>
      <c r="E9" s="13" t="s">
        <v>64</v>
      </c>
      <c r="F9" s="14">
        <v>589851</v>
      </c>
      <c r="G9" s="13" t="s">
        <v>37</v>
      </c>
      <c r="H9" s="14">
        <v>20</v>
      </c>
      <c r="I9" s="14">
        <v>11</v>
      </c>
      <c r="J9" s="14">
        <v>2</v>
      </c>
      <c r="K9" s="9">
        <v>26.833333333333332</v>
      </c>
      <c r="L9" s="14">
        <v>4</v>
      </c>
      <c r="M9" s="14">
        <v>11</v>
      </c>
      <c r="N9" s="14">
        <v>4</v>
      </c>
      <c r="O9" s="13" t="s">
        <v>38</v>
      </c>
      <c r="P9" s="14">
        <v>10</v>
      </c>
      <c r="Q9" s="13" t="s">
        <v>38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0">
        <f t="shared" si="0"/>
        <v>41.833333333333329</v>
      </c>
      <c r="AA9" s="10">
        <f t="shared" si="1"/>
        <v>55.833333333333329</v>
      </c>
      <c r="AB9" s="10">
        <f t="shared" si="2"/>
        <v>41.833333333333329</v>
      </c>
      <c r="AC9" s="10">
        <f t="shared" si="3"/>
        <v>41.833333333333329</v>
      </c>
      <c r="AD9" s="10">
        <f t="shared" si="4"/>
        <v>41.833333333333329</v>
      </c>
      <c r="AE9" s="10">
        <f t="shared" si="5"/>
        <v>41.833333333333329</v>
      </c>
      <c r="AF9" s="13" t="s">
        <v>39</v>
      </c>
      <c r="AG9" s="9" t="s">
        <v>65</v>
      </c>
      <c r="AH9" s="11" t="s">
        <v>40</v>
      </c>
    </row>
    <row r="10" spans="1:34" s="12" customFormat="1">
      <c r="A10" s="7">
        <v>9</v>
      </c>
      <c r="B10" s="7" t="s">
        <v>66</v>
      </c>
      <c r="C10" s="7" t="s">
        <v>67</v>
      </c>
      <c r="D10" s="7" t="s">
        <v>68</v>
      </c>
      <c r="E10" s="7" t="s">
        <v>69</v>
      </c>
      <c r="F10" s="7">
        <v>559998</v>
      </c>
      <c r="G10" s="7" t="s">
        <v>37</v>
      </c>
      <c r="H10" s="8">
        <v>31</v>
      </c>
      <c r="I10" s="8">
        <v>0</v>
      </c>
      <c r="J10" s="8">
        <v>1</v>
      </c>
      <c r="K10" s="9">
        <v>47</v>
      </c>
      <c r="L10" s="7">
        <v>4</v>
      </c>
      <c r="M10" s="7">
        <v>0</v>
      </c>
      <c r="N10" s="7">
        <v>4</v>
      </c>
      <c r="O10" s="7" t="s">
        <v>38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10">
        <f t="shared" si="0"/>
        <v>51</v>
      </c>
      <c r="AA10" s="10">
        <f t="shared" si="1"/>
        <v>55</v>
      </c>
      <c r="AB10" s="10">
        <f t="shared" si="2"/>
        <v>51</v>
      </c>
      <c r="AC10" s="10">
        <f t="shared" si="3"/>
        <v>51</v>
      </c>
      <c r="AD10" s="10">
        <f t="shared" si="4"/>
        <v>51</v>
      </c>
      <c r="AE10" s="10">
        <f t="shared" si="5"/>
        <v>51</v>
      </c>
      <c r="AF10" s="7" t="s">
        <v>39</v>
      </c>
      <c r="AG10" s="9" t="s">
        <v>70</v>
      </c>
      <c r="AH10" s="11" t="s">
        <v>40</v>
      </c>
    </row>
    <row r="11" spans="1:34" s="12" customFormat="1">
      <c r="A11" s="7">
        <v>10</v>
      </c>
      <c r="B11" s="7" t="s">
        <v>71</v>
      </c>
      <c r="C11" s="7" t="s">
        <v>72</v>
      </c>
      <c r="D11" s="7" t="s">
        <v>73</v>
      </c>
      <c r="E11" s="7" t="s">
        <v>74</v>
      </c>
      <c r="F11" s="7">
        <v>597127</v>
      </c>
      <c r="G11" s="7" t="s">
        <v>37</v>
      </c>
      <c r="H11" s="8">
        <v>20</v>
      </c>
      <c r="I11" s="8">
        <v>2</v>
      </c>
      <c r="J11" s="8">
        <v>9</v>
      </c>
      <c r="K11" s="9">
        <v>25.333333333333332</v>
      </c>
      <c r="L11" s="7">
        <v>4</v>
      </c>
      <c r="M11" s="7">
        <v>11</v>
      </c>
      <c r="N11" s="7">
        <v>4</v>
      </c>
      <c r="O11" s="7" t="s">
        <v>38</v>
      </c>
      <c r="P11" s="7">
        <v>10</v>
      </c>
      <c r="Q11" s="7" t="s">
        <v>38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10">
        <f t="shared" si="0"/>
        <v>40.333333333333329</v>
      </c>
      <c r="AA11" s="10">
        <f t="shared" si="1"/>
        <v>54.333333333333329</v>
      </c>
      <c r="AB11" s="10">
        <f t="shared" si="2"/>
        <v>40.333333333333329</v>
      </c>
      <c r="AC11" s="10">
        <f t="shared" si="3"/>
        <v>40.333333333333329</v>
      </c>
      <c r="AD11" s="10">
        <f t="shared" si="4"/>
        <v>40.333333333333329</v>
      </c>
      <c r="AE11" s="10">
        <f t="shared" si="5"/>
        <v>40.333333333333329</v>
      </c>
      <c r="AF11" s="7" t="s">
        <v>39</v>
      </c>
      <c r="AG11" s="9" t="s">
        <v>75</v>
      </c>
      <c r="AH11" s="11" t="s">
        <v>40</v>
      </c>
    </row>
    <row r="12" spans="1:34" s="12" customFormat="1" ht="15.75" customHeight="1">
      <c r="A12" s="7">
        <v>11</v>
      </c>
      <c r="B12" s="7" t="s">
        <v>76</v>
      </c>
      <c r="C12" s="7" t="s">
        <v>77</v>
      </c>
      <c r="D12" s="7" t="s">
        <v>43</v>
      </c>
      <c r="E12" s="7" t="s">
        <v>78</v>
      </c>
      <c r="F12" s="7">
        <v>612747</v>
      </c>
      <c r="G12" s="7" t="s">
        <v>37</v>
      </c>
      <c r="H12" s="8">
        <v>11</v>
      </c>
      <c r="I12" s="8">
        <v>11</v>
      </c>
      <c r="J12" s="8">
        <v>19</v>
      </c>
      <c r="K12" s="9">
        <v>13</v>
      </c>
      <c r="L12" s="7">
        <v>4</v>
      </c>
      <c r="M12" s="7">
        <v>19</v>
      </c>
      <c r="N12" s="7">
        <v>4</v>
      </c>
      <c r="O12" s="7" t="s">
        <v>38</v>
      </c>
      <c r="P12" s="7">
        <v>10</v>
      </c>
      <c r="Q12" s="7" t="s">
        <v>38</v>
      </c>
      <c r="R12" s="7">
        <v>0</v>
      </c>
      <c r="S12" s="7">
        <v>2</v>
      </c>
      <c r="T12" s="7" t="s">
        <v>38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10">
        <f t="shared" si="0"/>
        <v>36</v>
      </c>
      <c r="AA12" s="10">
        <f t="shared" si="1"/>
        <v>52</v>
      </c>
      <c r="AB12" s="10">
        <f t="shared" si="2"/>
        <v>36</v>
      </c>
      <c r="AC12" s="10">
        <f t="shared" si="3"/>
        <v>36</v>
      </c>
      <c r="AD12" s="10">
        <f t="shared" si="4"/>
        <v>36</v>
      </c>
      <c r="AE12" s="10">
        <f t="shared" si="5"/>
        <v>36</v>
      </c>
      <c r="AF12" s="7" t="s">
        <v>39</v>
      </c>
      <c r="AG12" s="9" t="s">
        <v>79</v>
      </c>
      <c r="AH12" s="11" t="s">
        <v>40</v>
      </c>
    </row>
    <row r="13" spans="1:34" s="12" customFormat="1" ht="15.75" customHeight="1">
      <c r="A13" s="7">
        <v>12</v>
      </c>
      <c r="B13" s="7" t="s">
        <v>85</v>
      </c>
      <c r="C13" s="7" t="s">
        <v>86</v>
      </c>
      <c r="D13" s="7" t="s">
        <v>82</v>
      </c>
      <c r="E13" s="7" t="s">
        <v>364</v>
      </c>
      <c r="F13" s="7">
        <v>615345</v>
      </c>
      <c r="G13" s="7" t="s">
        <v>37</v>
      </c>
      <c r="H13" s="8">
        <v>13</v>
      </c>
      <c r="I13" s="8">
        <v>2</v>
      </c>
      <c r="J13" s="8">
        <v>27</v>
      </c>
      <c r="K13" s="9">
        <v>14.875</v>
      </c>
      <c r="L13" s="7">
        <v>4</v>
      </c>
      <c r="M13" s="7">
        <v>19</v>
      </c>
      <c r="N13" s="7">
        <v>4</v>
      </c>
      <c r="O13" s="7" t="s">
        <v>38</v>
      </c>
      <c r="P13" s="7">
        <v>10</v>
      </c>
      <c r="Q13" s="7" t="s">
        <v>38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10">
        <f t="shared" si="0"/>
        <v>37.875</v>
      </c>
      <c r="AA13" s="10">
        <f t="shared" si="1"/>
        <v>51.875</v>
      </c>
      <c r="AB13" s="10">
        <f t="shared" si="2"/>
        <v>37.875</v>
      </c>
      <c r="AC13" s="10">
        <f t="shared" si="3"/>
        <v>37.875</v>
      </c>
      <c r="AD13" s="10">
        <f t="shared" si="4"/>
        <v>37.875</v>
      </c>
      <c r="AE13" s="10">
        <f t="shared" si="5"/>
        <v>37.875</v>
      </c>
      <c r="AF13" s="7" t="s">
        <v>39</v>
      </c>
      <c r="AG13" s="9" t="s">
        <v>87</v>
      </c>
      <c r="AH13" s="11" t="s">
        <v>40</v>
      </c>
    </row>
    <row r="14" spans="1:34" s="12" customFormat="1" ht="15.75" customHeight="1">
      <c r="A14" s="7">
        <v>13</v>
      </c>
      <c r="B14" s="13" t="s">
        <v>88</v>
      </c>
      <c r="C14" s="13" t="s">
        <v>81</v>
      </c>
      <c r="D14" s="13" t="s">
        <v>54</v>
      </c>
      <c r="E14" s="13" t="s">
        <v>89</v>
      </c>
      <c r="F14" s="14">
        <v>615605</v>
      </c>
      <c r="G14" s="13" t="s">
        <v>37</v>
      </c>
      <c r="H14" s="14">
        <v>12</v>
      </c>
      <c r="I14" s="14">
        <v>5</v>
      </c>
      <c r="J14" s="14">
        <v>14</v>
      </c>
      <c r="K14" s="9">
        <v>13.625</v>
      </c>
      <c r="L14" s="14">
        <v>4</v>
      </c>
      <c r="M14" s="14">
        <v>19</v>
      </c>
      <c r="N14" s="14">
        <v>4</v>
      </c>
      <c r="O14" s="13" t="s">
        <v>38</v>
      </c>
      <c r="P14" s="14">
        <v>10</v>
      </c>
      <c r="Q14" s="13" t="s">
        <v>38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0">
        <f t="shared" si="0"/>
        <v>36.625</v>
      </c>
      <c r="AA14" s="10">
        <f t="shared" si="1"/>
        <v>50.625</v>
      </c>
      <c r="AB14" s="10">
        <f t="shared" si="2"/>
        <v>36.625</v>
      </c>
      <c r="AC14" s="10">
        <f t="shared" si="3"/>
        <v>36.625</v>
      </c>
      <c r="AD14" s="10">
        <f t="shared" si="4"/>
        <v>36.625</v>
      </c>
      <c r="AE14" s="10">
        <f t="shared" si="5"/>
        <v>36.625</v>
      </c>
      <c r="AF14" s="13" t="s">
        <v>39</v>
      </c>
      <c r="AG14" s="25" t="s">
        <v>359</v>
      </c>
      <c r="AH14" s="11" t="s">
        <v>40</v>
      </c>
    </row>
    <row r="15" spans="1:34" s="12" customFormat="1" ht="15.75" customHeight="1">
      <c r="A15" s="7">
        <v>14</v>
      </c>
      <c r="B15" s="7" t="s">
        <v>95</v>
      </c>
      <c r="C15" s="7" t="s">
        <v>96</v>
      </c>
      <c r="D15" s="7" t="s">
        <v>54</v>
      </c>
      <c r="E15" s="7" t="s">
        <v>97</v>
      </c>
      <c r="F15" s="7">
        <v>597057</v>
      </c>
      <c r="G15" s="7" t="s">
        <v>37</v>
      </c>
      <c r="H15" s="8">
        <v>16</v>
      </c>
      <c r="I15" s="8">
        <v>9</v>
      </c>
      <c r="J15" s="8">
        <v>5</v>
      </c>
      <c r="K15" s="9">
        <v>20.125</v>
      </c>
      <c r="L15" s="7">
        <v>4</v>
      </c>
      <c r="M15" s="7">
        <v>11</v>
      </c>
      <c r="N15" s="7">
        <v>4</v>
      </c>
      <c r="O15" s="7" t="s">
        <v>38</v>
      </c>
      <c r="P15" s="7">
        <v>10</v>
      </c>
      <c r="Q15" s="7" t="s">
        <v>38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10">
        <f t="shared" si="0"/>
        <v>35.125</v>
      </c>
      <c r="AA15" s="10">
        <f t="shared" si="1"/>
        <v>49.125</v>
      </c>
      <c r="AB15" s="10">
        <f t="shared" si="2"/>
        <v>35.125</v>
      </c>
      <c r="AC15" s="10">
        <f t="shared" si="3"/>
        <v>35.125</v>
      </c>
      <c r="AD15" s="10">
        <f t="shared" si="4"/>
        <v>35.125</v>
      </c>
      <c r="AE15" s="10">
        <f t="shared" si="5"/>
        <v>35.125</v>
      </c>
      <c r="AF15" s="7" t="s">
        <v>39</v>
      </c>
      <c r="AG15" s="9" t="s">
        <v>98</v>
      </c>
      <c r="AH15" s="11" t="s">
        <v>40</v>
      </c>
    </row>
    <row r="16" spans="1:34" s="12" customFormat="1" ht="15.75" customHeight="1">
      <c r="A16" s="7">
        <v>15</v>
      </c>
      <c r="B16" s="7" t="s">
        <v>99</v>
      </c>
      <c r="C16" s="7" t="s">
        <v>100</v>
      </c>
      <c r="D16" s="7" t="s">
        <v>101</v>
      </c>
      <c r="E16" s="7" t="s">
        <v>102</v>
      </c>
      <c r="F16" s="7">
        <v>597300</v>
      </c>
      <c r="G16" s="7" t="s">
        <v>37</v>
      </c>
      <c r="H16" s="8">
        <v>16</v>
      </c>
      <c r="I16" s="8">
        <v>9</v>
      </c>
      <c r="J16" s="8">
        <v>6</v>
      </c>
      <c r="K16" s="9">
        <v>20.125</v>
      </c>
      <c r="L16" s="7">
        <v>4</v>
      </c>
      <c r="M16" s="7">
        <v>11</v>
      </c>
      <c r="N16" s="7">
        <v>4</v>
      </c>
      <c r="O16" s="7" t="s">
        <v>38</v>
      </c>
      <c r="P16" s="7">
        <v>10</v>
      </c>
      <c r="Q16" s="7" t="s">
        <v>38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10">
        <f t="shared" si="0"/>
        <v>35.125</v>
      </c>
      <c r="AA16" s="10">
        <f t="shared" si="1"/>
        <v>49.125</v>
      </c>
      <c r="AB16" s="10">
        <f t="shared" si="2"/>
        <v>35.125</v>
      </c>
      <c r="AC16" s="10">
        <f t="shared" si="3"/>
        <v>35.125</v>
      </c>
      <c r="AD16" s="10">
        <f t="shared" si="4"/>
        <v>35.125</v>
      </c>
      <c r="AE16" s="10">
        <f t="shared" si="5"/>
        <v>35.125</v>
      </c>
      <c r="AF16" s="7" t="s">
        <v>39</v>
      </c>
      <c r="AG16" s="9" t="s">
        <v>79</v>
      </c>
      <c r="AH16" s="11" t="s">
        <v>40</v>
      </c>
    </row>
    <row r="17" spans="1:34" s="12" customFormat="1" ht="15.75" customHeight="1">
      <c r="A17" s="7">
        <v>16</v>
      </c>
      <c r="B17" s="7" t="s">
        <v>103</v>
      </c>
      <c r="C17" s="7" t="s">
        <v>104</v>
      </c>
      <c r="D17" s="7" t="s">
        <v>105</v>
      </c>
      <c r="E17" s="7" t="s">
        <v>106</v>
      </c>
      <c r="F17" s="7">
        <v>596741</v>
      </c>
      <c r="G17" s="7" t="s">
        <v>37</v>
      </c>
      <c r="H17" s="8">
        <v>16</v>
      </c>
      <c r="I17" s="8">
        <v>6</v>
      </c>
      <c r="J17" s="8">
        <v>26</v>
      </c>
      <c r="K17" s="9">
        <v>19.875</v>
      </c>
      <c r="L17" s="7">
        <v>4</v>
      </c>
      <c r="M17" s="7">
        <v>11</v>
      </c>
      <c r="N17" s="7">
        <v>4</v>
      </c>
      <c r="O17" s="7" t="s">
        <v>38</v>
      </c>
      <c r="P17" s="7">
        <v>10</v>
      </c>
      <c r="Q17" s="7" t="s">
        <v>38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10">
        <f t="shared" si="0"/>
        <v>34.875</v>
      </c>
      <c r="AA17" s="10">
        <f t="shared" si="1"/>
        <v>48.875</v>
      </c>
      <c r="AB17" s="10">
        <f t="shared" si="2"/>
        <v>34.875</v>
      </c>
      <c r="AC17" s="10">
        <f t="shared" si="3"/>
        <v>34.875</v>
      </c>
      <c r="AD17" s="10">
        <f t="shared" si="4"/>
        <v>34.875</v>
      </c>
      <c r="AE17" s="10">
        <f t="shared" si="5"/>
        <v>34.875</v>
      </c>
      <c r="AF17" s="7" t="s">
        <v>39</v>
      </c>
      <c r="AG17" s="9" t="s">
        <v>107</v>
      </c>
      <c r="AH17" s="11" t="s">
        <v>40</v>
      </c>
    </row>
    <row r="18" spans="1:34" s="12" customFormat="1" ht="15.75" customHeight="1">
      <c r="A18" s="7">
        <v>17</v>
      </c>
      <c r="B18" s="13" t="s">
        <v>108</v>
      </c>
      <c r="C18" s="13" t="s">
        <v>109</v>
      </c>
      <c r="D18" s="13" t="s">
        <v>54</v>
      </c>
      <c r="E18" s="13" t="s">
        <v>83</v>
      </c>
      <c r="F18" s="14">
        <v>608065</v>
      </c>
      <c r="G18" s="13" t="s">
        <v>37</v>
      </c>
      <c r="H18" s="14">
        <v>18</v>
      </c>
      <c r="I18" s="14">
        <v>5</v>
      </c>
      <c r="J18" s="14">
        <v>12</v>
      </c>
      <c r="K18" s="9">
        <v>22.625</v>
      </c>
      <c r="L18" s="14">
        <v>4</v>
      </c>
      <c r="M18" s="14">
        <v>5</v>
      </c>
      <c r="N18" s="14">
        <v>4</v>
      </c>
      <c r="O18" s="13" t="s">
        <v>38</v>
      </c>
      <c r="P18" s="14">
        <v>10</v>
      </c>
      <c r="Q18" s="13" t="s">
        <v>38</v>
      </c>
      <c r="R18" s="14">
        <v>0</v>
      </c>
      <c r="S18" s="14">
        <v>0</v>
      </c>
      <c r="T18" s="14">
        <v>0</v>
      </c>
      <c r="U18" s="14">
        <v>0</v>
      </c>
      <c r="V18" s="14">
        <v>3</v>
      </c>
      <c r="W18" s="13" t="s">
        <v>38</v>
      </c>
      <c r="X18" s="14">
        <v>0</v>
      </c>
      <c r="Y18" s="14">
        <v>0</v>
      </c>
      <c r="Z18" s="10">
        <f t="shared" si="0"/>
        <v>31.625</v>
      </c>
      <c r="AA18" s="10">
        <f t="shared" si="1"/>
        <v>48.625</v>
      </c>
      <c r="AB18" s="10">
        <f t="shared" si="2"/>
        <v>31.625</v>
      </c>
      <c r="AC18" s="10">
        <f t="shared" si="3"/>
        <v>31.625</v>
      </c>
      <c r="AD18" s="10">
        <f t="shared" si="4"/>
        <v>31.625</v>
      </c>
      <c r="AE18" s="10">
        <f t="shared" si="5"/>
        <v>31.625</v>
      </c>
      <c r="AF18" s="13" t="s">
        <v>39</v>
      </c>
      <c r="AG18" s="9" t="s">
        <v>110</v>
      </c>
      <c r="AH18" s="11" t="s">
        <v>40</v>
      </c>
    </row>
    <row r="19" spans="1:34" s="12" customFormat="1" ht="15.75" customHeight="1">
      <c r="A19" s="7">
        <v>18</v>
      </c>
      <c r="B19" s="7" t="s">
        <v>111</v>
      </c>
      <c r="C19" s="7" t="s">
        <v>112</v>
      </c>
      <c r="D19" s="7" t="s">
        <v>63</v>
      </c>
      <c r="E19" s="7" t="s">
        <v>102</v>
      </c>
      <c r="F19" s="7">
        <v>590579</v>
      </c>
      <c r="G19" s="7" t="s">
        <v>37</v>
      </c>
      <c r="H19" s="8">
        <v>19</v>
      </c>
      <c r="I19" s="8">
        <v>0</v>
      </c>
      <c r="J19" s="8">
        <v>1</v>
      </c>
      <c r="K19" s="9">
        <v>23.5</v>
      </c>
      <c r="L19" s="7">
        <v>4</v>
      </c>
      <c r="M19" s="7">
        <v>11</v>
      </c>
      <c r="N19" s="7">
        <v>4</v>
      </c>
      <c r="O19" s="7" t="s">
        <v>113</v>
      </c>
      <c r="P19" s="7">
        <v>10</v>
      </c>
      <c r="Q19" s="7" t="s">
        <v>38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10">
        <f t="shared" si="0"/>
        <v>38.5</v>
      </c>
      <c r="AA19" s="10">
        <f t="shared" si="1"/>
        <v>48.5</v>
      </c>
      <c r="AB19" s="10">
        <f t="shared" si="2"/>
        <v>38.5</v>
      </c>
      <c r="AC19" s="10">
        <f t="shared" si="3"/>
        <v>42.5</v>
      </c>
      <c r="AD19" s="10">
        <f t="shared" si="4"/>
        <v>38.5</v>
      </c>
      <c r="AE19" s="10">
        <f t="shared" si="5"/>
        <v>38.5</v>
      </c>
      <c r="AF19" s="7" t="s">
        <v>39</v>
      </c>
      <c r="AG19" s="9" t="s">
        <v>75</v>
      </c>
      <c r="AH19" s="11" t="s">
        <v>40</v>
      </c>
    </row>
    <row r="20" spans="1:34" s="12" customFormat="1" ht="15.75" customHeight="1">
      <c r="A20" s="7">
        <v>19</v>
      </c>
      <c r="B20" s="15" t="s">
        <v>114</v>
      </c>
      <c r="C20" s="15" t="s">
        <v>115</v>
      </c>
      <c r="D20" s="14">
        <v>0</v>
      </c>
      <c r="E20" s="16" t="s">
        <v>116</v>
      </c>
      <c r="F20" s="17">
        <v>619388</v>
      </c>
      <c r="G20" s="15" t="s">
        <v>37</v>
      </c>
      <c r="H20" s="9">
        <v>10</v>
      </c>
      <c r="I20" s="9">
        <v>8</v>
      </c>
      <c r="J20" s="9">
        <v>29</v>
      </c>
      <c r="K20" s="9">
        <v>11.125</v>
      </c>
      <c r="L20" s="9">
        <v>4</v>
      </c>
      <c r="M20" s="9">
        <v>19</v>
      </c>
      <c r="N20" s="9"/>
      <c r="O20" s="9" t="s">
        <v>38</v>
      </c>
      <c r="P20" s="9">
        <v>10</v>
      </c>
      <c r="Q20" s="9" t="s">
        <v>38</v>
      </c>
      <c r="R20" s="9"/>
      <c r="S20" s="18"/>
      <c r="T20" s="18"/>
      <c r="U20" s="9">
        <v>0</v>
      </c>
      <c r="V20" s="9">
        <v>0</v>
      </c>
      <c r="W20" s="9">
        <v>0</v>
      </c>
      <c r="X20" s="18"/>
      <c r="Y20" s="18"/>
      <c r="Z20" s="10">
        <f t="shared" si="0"/>
        <v>34.125</v>
      </c>
      <c r="AA20" s="10">
        <f t="shared" si="1"/>
        <v>48.125</v>
      </c>
      <c r="AB20" s="10">
        <f t="shared" si="2"/>
        <v>34.125</v>
      </c>
      <c r="AC20" s="10">
        <f t="shared" si="3"/>
        <v>34.125</v>
      </c>
      <c r="AD20" s="10">
        <f t="shared" si="4"/>
        <v>34.125</v>
      </c>
      <c r="AE20" s="10">
        <f t="shared" si="5"/>
        <v>34.125</v>
      </c>
      <c r="AF20" s="7" t="s">
        <v>39</v>
      </c>
      <c r="AG20" s="9" t="s">
        <v>117</v>
      </c>
      <c r="AH20" s="11" t="s">
        <v>40</v>
      </c>
    </row>
    <row r="21" spans="1:34" s="12" customFormat="1" ht="15.75" customHeight="1">
      <c r="A21" s="7">
        <v>20</v>
      </c>
      <c r="B21" s="7" t="s">
        <v>118</v>
      </c>
      <c r="C21" s="7" t="s">
        <v>119</v>
      </c>
      <c r="D21" s="7">
        <v>0</v>
      </c>
      <c r="E21" s="16" t="s">
        <v>116</v>
      </c>
      <c r="F21" s="7">
        <v>622438</v>
      </c>
      <c r="G21" s="7" t="s">
        <v>37</v>
      </c>
      <c r="H21" s="8">
        <v>10</v>
      </c>
      <c r="I21" s="8">
        <v>7</v>
      </c>
      <c r="J21" s="8">
        <v>22</v>
      </c>
      <c r="K21" s="9">
        <v>11</v>
      </c>
      <c r="L21" s="7">
        <v>4</v>
      </c>
      <c r="M21" s="7">
        <v>19</v>
      </c>
      <c r="N21" s="7">
        <v>4</v>
      </c>
      <c r="O21" s="7" t="s">
        <v>38</v>
      </c>
      <c r="P21" s="7">
        <v>10</v>
      </c>
      <c r="Q21" s="7" t="s">
        <v>38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10">
        <f t="shared" si="0"/>
        <v>34</v>
      </c>
      <c r="AA21" s="10">
        <f t="shared" si="1"/>
        <v>48</v>
      </c>
      <c r="AB21" s="10">
        <f t="shared" si="2"/>
        <v>34</v>
      </c>
      <c r="AC21" s="10">
        <f t="shared" si="3"/>
        <v>34</v>
      </c>
      <c r="AD21" s="10">
        <f t="shared" si="4"/>
        <v>34</v>
      </c>
      <c r="AE21" s="10">
        <f t="shared" si="5"/>
        <v>34</v>
      </c>
      <c r="AF21" s="7" t="s">
        <v>39</v>
      </c>
      <c r="AG21" s="9" t="s">
        <v>120</v>
      </c>
      <c r="AH21" s="11" t="s">
        <v>40</v>
      </c>
    </row>
    <row r="22" spans="1:34" s="12" customFormat="1" ht="15.75" customHeight="1">
      <c r="A22" s="7">
        <v>21</v>
      </c>
      <c r="B22" s="7" t="s">
        <v>121</v>
      </c>
      <c r="C22" s="7" t="s">
        <v>122</v>
      </c>
      <c r="D22" s="7">
        <v>0</v>
      </c>
      <c r="E22" s="16" t="s">
        <v>116</v>
      </c>
      <c r="F22" s="7">
        <v>622434</v>
      </c>
      <c r="G22" s="7" t="s">
        <v>37</v>
      </c>
      <c r="H22" s="8">
        <v>10</v>
      </c>
      <c r="I22" s="8">
        <v>7</v>
      </c>
      <c r="J22" s="8">
        <v>20</v>
      </c>
      <c r="K22" s="9">
        <v>11</v>
      </c>
      <c r="L22" s="7">
        <v>4</v>
      </c>
      <c r="M22" s="7">
        <v>19</v>
      </c>
      <c r="N22" s="7">
        <v>4</v>
      </c>
      <c r="O22" s="7" t="s">
        <v>38</v>
      </c>
      <c r="P22" s="7">
        <v>10</v>
      </c>
      <c r="Q22" s="7" t="s">
        <v>38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10">
        <f t="shared" si="0"/>
        <v>34</v>
      </c>
      <c r="AA22" s="10">
        <f t="shared" si="1"/>
        <v>48</v>
      </c>
      <c r="AB22" s="10">
        <f t="shared" si="2"/>
        <v>34</v>
      </c>
      <c r="AC22" s="10">
        <f t="shared" si="3"/>
        <v>34</v>
      </c>
      <c r="AD22" s="10">
        <f t="shared" si="4"/>
        <v>34</v>
      </c>
      <c r="AE22" s="10">
        <f t="shared" si="5"/>
        <v>34</v>
      </c>
      <c r="AF22" s="7" t="s">
        <v>39</v>
      </c>
      <c r="AG22" s="9" t="s">
        <v>123</v>
      </c>
      <c r="AH22" s="11" t="s">
        <v>40</v>
      </c>
    </row>
    <row r="23" spans="1:34" s="12" customFormat="1" ht="15.75" customHeight="1">
      <c r="A23" s="7">
        <v>22</v>
      </c>
      <c r="B23" s="7" t="s">
        <v>124</v>
      </c>
      <c r="C23" s="7" t="s">
        <v>125</v>
      </c>
      <c r="D23" s="7" t="s">
        <v>43</v>
      </c>
      <c r="E23" s="7" t="s">
        <v>126</v>
      </c>
      <c r="F23" s="7">
        <v>590539</v>
      </c>
      <c r="G23" s="7" t="s">
        <v>37</v>
      </c>
      <c r="H23" s="8">
        <v>19</v>
      </c>
      <c r="I23" s="8">
        <v>4</v>
      </c>
      <c r="J23" s="8">
        <v>27</v>
      </c>
      <c r="K23" s="9">
        <v>24.125</v>
      </c>
      <c r="L23" s="7">
        <v>4</v>
      </c>
      <c r="M23" s="7">
        <v>5</v>
      </c>
      <c r="N23" s="7">
        <v>4</v>
      </c>
      <c r="O23" s="7" t="s">
        <v>38</v>
      </c>
      <c r="P23" s="7">
        <v>10</v>
      </c>
      <c r="Q23" s="7" t="s">
        <v>38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10">
        <f t="shared" si="0"/>
        <v>33.125</v>
      </c>
      <c r="AA23" s="10">
        <f t="shared" si="1"/>
        <v>47.125</v>
      </c>
      <c r="AB23" s="10">
        <f t="shared" si="2"/>
        <v>33.125</v>
      </c>
      <c r="AC23" s="10">
        <f t="shared" si="3"/>
        <v>33.125</v>
      </c>
      <c r="AD23" s="10">
        <f t="shared" si="4"/>
        <v>33.125</v>
      </c>
      <c r="AE23" s="10">
        <f t="shared" si="5"/>
        <v>33.125</v>
      </c>
      <c r="AF23" s="7" t="s">
        <v>39</v>
      </c>
      <c r="AG23" s="9" t="s">
        <v>107</v>
      </c>
      <c r="AH23" s="11" t="s">
        <v>40</v>
      </c>
    </row>
    <row r="24" spans="1:34" s="12" customFormat="1" ht="15.75" customHeight="1">
      <c r="A24" s="7">
        <v>23</v>
      </c>
      <c r="B24" s="7" t="s">
        <v>127</v>
      </c>
      <c r="C24" s="7" t="s">
        <v>81</v>
      </c>
      <c r="D24" s="7" t="s">
        <v>63</v>
      </c>
      <c r="E24" s="7" t="s">
        <v>128</v>
      </c>
      <c r="F24" s="7">
        <v>591908</v>
      </c>
      <c r="G24" s="7" t="s">
        <v>37</v>
      </c>
      <c r="H24" s="8">
        <v>18</v>
      </c>
      <c r="I24" s="8">
        <v>10</v>
      </c>
      <c r="J24" s="8">
        <v>9</v>
      </c>
      <c r="K24" s="9">
        <v>23.25</v>
      </c>
      <c r="L24" s="7">
        <v>4</v>
      </c>
      <c r="M24" s="7">
        <v>19</v>
      </c>
      <c r="N24" s="7">
        <v>4</v>
      </c>
      <c r="O24" s="7" t="s">
        <v>129</v>
      </c>
      <c r="P24" s="7">
        <v>10</v>
      </c>
      <c r="Q24" s="7" t="s">
        <v>129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10">
        <f t="shared" si="0"/>
        <v>46.25</v>
      </c>
      <c r="AA24" s="10">
        <f t="shared" si="1"/>
        <v>46.25</v>
      </c>
      <c r="AB24" s="10">
        <f t="shared" si="2"/>
        <v>60.25</v>
      </c>
      <c r="AC24" s="10">
        <f t="shared" si="3"/>
        <v>46.25</v>
      </c>
      <c r="AD24" s="10">
        <f t="shared" si="4"/>
        <v>46.25</v>
      </c>
      <c r="AE24" s="10">
        <f t="shared" si="5"/>
        <v>46.25</v>
      </c>
      <c r="AF24" s="7" t="s">
        <v>39</v>
      </c>
      <c r="AG24" s="25" t="s">
        <v>359</v>
      </c>
      <c r="AH24" s="11" t="s">
        <v>40</v>
      </c>
    </row>
    <row r="25" spans="1:34" s="12" customFormat="1" ht="15.75" customHeight="1">
      <c r="A25" s="7">
        <v>24</v>
      </c>
      <c r="B25" s="7" t="s">
        <v>130</v>
      </c>
      <c r="C25" s="7" t="s">
        <v>81</v>
      </c>
      <c r="D25" s="7" t="s">
        <v>131</v>
      </c>
      <c r="E25" s="7" t="s">
        <v>132</v>
      </c>
      <c r="F25" s="7">
        <v>591997</v>
      </c>
      <c r="G25" s="7" t="s">
        <v>37</v>
      </c>
      <c r="H25" s="8">
        <v>18</v>
      </c>
      <c r="I25" s="8">
        <v>8</v>
      </c>
      <c r="J25" s="8">
        <v>29</v>
      </c>
      <c r="K25" s="9">
        <v>23.125</v>
      </c>
      <c r="L25" s="7">
        <v>4</v>
      </c>
      <c r="M25" s="7">
        <v>5</v>
      </c>
      <c r="N25" s="7">
        <v>4</v>
      </c>
      <c r="O25" s="7" t="s">
        <v>38</v>
      </c>
      <c r="P25" s="7">
        <v>10</v>
      </c>
      <c r="Q25" s="7" t="s">
        <v>38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10">
        <f t="shared" si="0"/>
        <v>32.125</v>
      </c>
      <c r="AA25" s="10">
        <f t="shared" si="1"/>
        <v>46.125</v>
      </c>
      <c r="AB25" s="10">
        <f t="shared" si="2"/>
        <v>32.125</v>
      </c>
      <c r="AC25" s="10">
        <f t="shared" si="3"/>
        <v>32.125</v>
      </c>
      <c r="AD25" s="10">
        <f t="shared" si="4"/>
        <v>32.125</v>
      </c>
      <c r="AE25" s="10">
        <f t="shared" si="5"/>
        <v>32.125</v>
      </c>
      <c r="AF25" s="7" t="s">
        <v>39</v>
      </c>
      <c r="AG25" s="25" t="s">
        <v>359</v>
      </c>
      <c r="AH25" s="11" t="s">
        <v>40</v>
      </c>
    </row>
    <row r="26" spans="1:34" s="12" customFormat="1" ht="15.75" customHeight="1">
      <c r="A26" s="7">
        <v>25</v>
      </c>
      <c r="B26" s="7" t="s">
        <v>133</v>
      </c>
      <c r="C26" s="7" t="s">
        <v>134</v>
      </c>
      <c r="D26" s="7" t="s">
        <v>49</v>
      </c>
      <c r="E26" s="7" t="s">
        <v>135</v>
      </c>
      <c r="F26" s="7">
        <v>591941</v>
      </c>
      <c r="G26" s="7" t="s">
        <v>37</v>
      </c>
      <c r="H26" s="8">
        <v>18</v>
      </c>
      <c r="I26" s="8">
        <v>8</v>
      </c>
      <c r="J26" s="8">
        <v>29</v>
      </c>
      <c r="K26" s="9">
        <v>23.125</v>
      </c>
      <c r="L26" s="7">
        <v>4</v>
      </c>
      <c r="M26" s="7">
        <v>5</v>
      </c>
      <c r="N26" s="7">
        <v>4</v>
      </c>
      <c r="O26" s="7" t="s">
        <v>38</v>
      </c>
      <c r="P26" s="7">
        <v>10</v>
      </c>
      <c r="Q26" s="7" t="s">
        <v>38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10">
        <f t="shared" si="0"/>
        <v>32.125</v>
      </c>
      <c r="AA26" s="10">
        <f t="shared" si="1"/>
        <v>46.125</v>
      </c>
      <c r="AB26" s="10">
        <f t="shared" si="2"/>
        <v>32.125</v>
      </c>
      <c r="AC26" s="10">
        <f t="shared" si="3"/>
        <v>32.125</v>
      </c>
      <c r="AD26" s="10">
        <f t="shared" si="4"/>
        <v>32.125</v>
      </c>
      <c r="AE26" s="10">
        <f t="shared" si="5"/>
        <v>32.125</v>
      </c>
      <c r="AF26" s="7" t="s">
        <v>39</v>
      </c>
      <c r="AG26" s="25" t="s">
        <v>359</v>
      </c>
      <c r="AH26" s="11" t="s">
        <v>40</v>
      </c>
    </row>
    <row r="27" spans="1:34" s="12" customFormat="1" ht="15.75" customHeight="1">
      <c r="A27" s="7">
        <v>26</v>
      </c>
      <c r="B27" s="7" t="s">
        <v>136</v>
      </c>
      <c r="C27" s="7" t="s">
        <v>137</v>
      </c>
      <c r="D27" s="7" t="s">
        <v>138</v>
      </c>
      <c r="E27" s="7" t="s">
        <v>44</v>
      </c>
      <c r="F27" s="7">
        <v>591909</v>
      </c>
      <c r="G27" s="7" t="s">
        <v>37</v>
      </c>
      <c r="H27" s="8">
        <v>18</v>
      </c>
      <c r="I27" s="8">
        <v>8</v>
      </c>
      <c r="J27" s="8">
        <v>29</v>
      </c>
      <c r="K27" s="9">
        <v>23.125</v>
      </c>
      <c r="L27" s="7">
        <v>4</v>
      </c>
      <c r="M27" s="7">
        <v>5</v>
      </c>
      <c r="N27" s="7">
        <v>4</v>
      </c>
      <c r="O27" s="7" t="s">
        <v>38</v>
      </c>
      <c r="P27" s="7">
        <v>10</v>
      </c>
      <c r="Q27" s="7" t="s">
        <v>38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10">
        <f t="shared" si="0"/>
        <v>32.125</v>
      </c>
      <c r="AA27" s="10">
        <f t="shared" si="1"/>
        <v>46.125</v>
      </c>
      <c r="AB27" s="10">
        <f t="shared" si="2"/>
        <v>32.125</v>
      </c>
      <c r="AC27" s="10">
        <f t="shared" si="3"/>
        <v>32.125</v>
      </c>
      <c r="AD27" s="10">
        <f t="shared" si="4"/>
        <v>32.125</v>
      </c>
      <c r="AE27" s="10">
        <f t="shared" si="5"/>
        <v>32.125</v>
      </c>
      <c r="AF27" s="7" t="s">
        <v>39</v>
      </c>
      <c r="AG27" s="9" t="s">
        <v>139</v>
      </c>
      <c r="AH27" s="11" t="s">
        <v>40</v>
      </c>
    </row>
    <row r="28" spans="1:34" s="12" customFormat="1" ht="15.75" customHeight="1">
      <c r="A28" s="7">
        <v>27</v>
      </c>
      <c r="B28" s="7" t="s">
        <v>140</v>
      </c>
      <c r="C28" s="7" t="s">
        <v>81</v>
      </c>
      <c r="D28" s="7" t="s">
        <v>141</v>
      </c>
      <c r="E28" s="7" t="s">
        <v>142</v>
      </c>
      <c r="F28" s="7">
        <v>611529</v>
      </c>
      <c r="G28" s="7" t="s">
        <v>37</v>
      </c>
      <c r="H28" s="8">
        <v>13</v>
      </c>
      <c r="I28" s="8">
        <v>11</v>
      </c>
      <c r="J28" s="8">
        <v>5</v>
      </c>
      <c r="K28" s="9">
        <v>15.875</v>
      </c>
      <c r="L28" s="7">
        <v>4</v>
      </c>
      <c r="M28" s="7">
        <v>11</v>
      </c>
      <c r="N28" s="7">
        <v>4</v>
      </c>
      <c r="O28" s="7" t="s">
        <v>38</v>
      </c>
      <c r="P28" s="7">
        <v>10</v>
      </c>
      <c r="Q28" s="7" t="s">
        <v>38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10">
        <f t="shared" si="0"/>
        <v>30.875</v>
      </c>
      <c r="AA28" s="10">
        <f t="shared" si="1"/>
        <v>44.875</v>
      </c>
      <c r="AB28" s="10">
        <f t="shared" si="2"/>
        <v>30.875</v>
      </c>
      <c r="AC28" s="10">
        <f t="shared" si="3"/>
        <v>30.875</v>
      </c>
      <c r="AD28" s="10">
        <f t="shared" si="4"/>
        <v>30.875</v>
      </c>
      <c r="AE28" s="10">
        <f t="shared" si="5"/>
        <v>30.875</v>
      </c>
      <c r="AF28" s="9" t="s">
        <v>143</v>
      </c>
      <c r="AG28" s="9" t="s">
        <v>144</v>
      </c>
      <c r="AH28" s="11" t="s">
        <v>40</v>
      </c>
    </row>
    <row r="29" spans="1:34" s="12" customFormat="1" ht="15.75" customHeight="1">
      <c r="A29" s="7">
        <v>28</v>
      </c>
      <c r="B29" s="7" t="s">
        <v>145</v>
      </c>
      <c r="C29" s="7" t="s">
        <v>81</v>
      </c>
      <c r="D29" s="7" t="s">
        <v>92</v>
      </c>
      <c r="E29" s="7" t="s">
        <v>146</v>
      </c>
      <c r="F29" s="7">
        <v>608651</v>
      </c>
      <c r="G29" s="7" t="s">
        <v>37</v>
      </c>
      <c r="H29" s="8">
        <v>13</v>
      </c>
      <c r="I29" s="8">
        <v>8</v>
      </c>
      <c r="J29" s="8">
        <v>29</v>
      </c>
      <c r="K29" s="9">
        <v>15.625</v>
      </c>
      <c r="L29" s="7">
        <v>4</v>
      </c>
      <c r="M29" s="7">
        <v>11</v>
      </c>
      <c r="N29" s="7">
        <v>4</v>
      </c>
      <c r="O29" s="7" t="s">
        <v>38</v>
      </c>
      <c r="P29" s="7">
        <v>10</v>
      </c>
      <c r="Q29" s="7" t="s">
        <v>38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10">
        <f t="shared" si="0"/>
        <v>30.625</v>
      </c>
      <c r="AA29" s="10">
        <f t="shared" si="1"/>
        <v>44.625</v>
      </c>
      <c r="AB29" s="10">
        <f t="shared" si="2"/>
        <v>30.625</v>
      </c>
      <c r="AC29" s="10">
        <f t="shared" si="3"/>
        <v>30.625</v>
      </c>
      <c r="AD29" s="10">
        <f t="shared" si="4"/>
        <v>30.625</v>
      </c>
      <c r="AE29" s="10">
        <f t="shared" si="5"/>
        <v>30.625</v>
      </c>
      <c r="AF29" s="7" t="s">
        <v>39</v>
      </c>
      <c r="AG29" s="9" t="s">
        <v>147</v>
      </c>
      <c r="AH29" s="11" t="s">
        <v>40</v>
      </c>
    </row>
    <row r="30" spans="1:34" s="12" customFormat="1" ht="15.75" customHeight="1">
      <c r="A30" s="7">
        <v>29</v>
      </c>
      <c r="B30" s="7" t="s">
        <v>148</v>
      </c>
      <c r="C30" s="7" t="s">
        <v>149</v>
      </c>
      <c r="D30" s="7">
        <v>0</v>
      </c>
      <c r="E30" s="16" t="s">
        <v>116</v>
      </c>
      <c r="F30" s="7">
        <v>608637</v>
      </c>
      <c r="G30" s="7" t="s">
        <v>37</v>
      </c>
      <c r="H30" s="8">
        <v>13</v>
      </c>
      <c r="I30" s="8">
        <v>7</v>
      </c>
      <c r="J30" s="8">
        <v>16</v>
      </c>
      <c r="K30" s="9">
        <v>15.5</v>
      </c>
      <c r="L30" s="7">
        <v>4</v>
      </c>
      <c r="M30" s="7">
        <v>11</v>
      </c>
      <c r="N30" s="7">
        <v>4</v>
      </c>
      <c r="O30" s="7" t="s">
        <v>38</v>
      </c>
      <c r="P30" s="7">
        <v>10</v>
      </c>
      <c r="Q30" s="7" t="s">
        <v>38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10">
        <f t="shared" si="0"/>
        <v>30.5</v>
      </c>
      <c r="AA30" s="10">
        <f t="shared" si="1"/>
        <v>44.5</v>
      </c>
      <c r="AB30" s="10">
        <f t="shared" si="2"/>
        <v>30.5</v>
      </c>
      <c r="AC30" s="10">
        <f t="shared" si="3"/>
        <v>30.5</v>
      </c>
      <c r="AD30" s="10">
        <f t="shared" si="4"/>
        <v>30.5</v>
      </c>
      <c r="AE30" s="10">
        <f t="shared" si="5"/>
        <v>30.5</v>
      </c>
      <c r="AF30" s="7" t="s">
        <v>39</v>
      </c>
      <c r="AG30" s="9" t="s">
        <v>150</v>
      </c>
      <c r="AH30" s="11" t="s">
        <v>40</v>
      </c>
    </row>
    <row r="31" spans="1:34" s="12" customFormat="1" ht="15.75" customHeight="1">
      <c r="A31" s="7">
        <v>30</v>
      </c>
      <c r="B31" s="7" t="s">
        <v>151</v>
      </c>
      <c r="C31" s="7" t="s">
        <v>100</v>
      </c>
      <c r="D31" s="7">
        <v>0</v>
      </c>
      <c r="E31" s="16" t="s">
        <v>116</v>
      </c>
      <c r="F31" s="7">
        <v>602864</v>
      </c>
      <c r="G31" s="7" t="s">
        <v>37</v>
      </c>
      <c r="H31" s="8">
        <v>22</v>
      </c>
      <c r="I31" s="8">
        <v>0</v>
      </c>
      <c r="J31" s="8">
        <v>14</v>
      </c>
      <c r="K31" s="9">
        <v>29</v>
      </c>
      <c r="L31" s="7">
        <v>4</v>
      </c>
      <c r="M31" s="7">
        <v>11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10">
        <f t="shared" si="0"/>
        <v>44</v>
      </c>
      <c r="AA31" s="10">
        <f t="shared" si="1"/>
        <v>44</v>
      </c>
      <c r="AB31" s="10">
        <f t="shared" si="2"/>
        <v>44</v>
      </c>
      <c r="AC31" s="10">
        <f t="shared" si="3"/>
        <v>44</v>
      </c>
      <c r="AD31" s="10">
        <f t="shared" si="4"/>
        <v>44</v>
      </c>
      <c r="AE31" s="10">
        <f t="shared" si="5"/>
        <v>44</v>
      </c>
      <c r="AF31" s="7" t="s">
        <v>39</v>
      </c>
      <c r="AG31" s="9" t="s">
        <v>152</v>
      </c>
      <c r="AH31" s="11" t="s">
        <v>40</v>
      </c>
    </row>
    <row r="32" spans="1:34" s="12" customFormat="1" ht="15.75" customHeight="1">
      <c r="A32" s="7">
        <v>31</v>
      </c>
      <c r="B32" s="7" t="s">
        <v>153</v>
      </c>
      <c r="C32" s="7" t="s">
        <v>154</v>
      </c>
      <c r="D32" s="7" t="s">
        <v>141</v>
      </c>
      <c r="E32" s="7" t="s">
        <v>155</v>
      </c>
      <c r="F32" s="7">
        <v>615361</v>
      </c>
      <c r="G32" s="7" t="s">
        <v>37</v>
      </c>
      <c r="H32" s="8">
        <v>13</v>
      </c>
      <c r="I32" s="8">
        <v>2</v>
      </c>
      <c r="J32" s="8">
        <v>19</v>
      </c>
      <c r="K32" s="9">
        <v>14.875</v>
      </c>
      <c r="L32" s="7">
        <v>4</v>
      </c>
      <c r="M32" s="7">
        <v>11</v>
      </c>
      <c r="N32" s="7">
        <v>4</v>
      </c>
      <c r="O32" s="7" t="s">
        <v>38</v>
      </c>
      <c r="P32" s="7">
        <v>10</v>
      </c>
      <c r="Q32" s="7" t="s">
        <v>38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10">
        <f t="shared" si="0"/>
        <v>29.875</v>
      </c>
      <c r="AA32" s="10">
        <f t="shared" si="1"/>
        <v>43.875</v>
      </c>
      <c r="AB32" s="10">
        <f t="shared" si="2"/>
        <v>29.875</v>
      </c>
      <c r="AC32" s="10">
        <f t="shared" si="3"/>
        <v>29.875</v>
      </c>
      <c r="AD32" s="10">
        <f t="shared" si="4"/>
        <v>29.875</v>
      </c>
      <c r="AE32" s="10">
        <f t="shared" si="5"/>
        <v>29.875</v>
      </c>
      <c r="AF32" s="7" t="s">
        <v>39</v>
      </c>
      <c r="AG32" s="25" t="s">
        <v>359</v>
      </c>
      <c r="AH32" s="11" t="s">
        <v>40</v>
      </c>
    </row>
    <row r="33" spans="1:34" s="12" customFormat="1" ht="15.75" customHeight="1">
      <c r="A33" s="7">
        <v>32</v>
      </c>
      <c r="B33" s="7" t="s">
        <v>156</v>
      </c>
      <c r="C33" s="7" t="s">
        <v>157</v>
      </c>
      <c r="D33" s="7">
        <v>0</v>
      </c>
      <c r="E33" s="16" t="s">
        <v>116</v>
      </c>
      <c r="F33" s="7">
        <v>615400</v>
      </c>
      <c r="G33" s="7" t="s">
        <v>37</v>
      </c>
      <c r="H33" s="8">
        <v>13</v>
      </c>
      <c r="I33" s="8">
        <v>1</v>
      </c>
      <c r="J33" s="8">
        <v>18</v>
      </c>
      <c r="K33" s="9">
        <v>14.75</v>
      </c>
      <c r="L33" s="7">
        <v>4</v>
      </c>
      <c r="M33" s="7">
        <v>11</v>
      </c>
      <c r="N33" s="7">
        <v>4</v>
      </c>
      <c r="O33" s="7" t="s">
        <v>38</v>
      </c>
      <c r="P33" s="7">
        <v>10</v>
      </c>
      <c r="Q33" s="7" t="s">
        <v>38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10">
        <f t="shared" si="0"/>
        <v>29.75</v>
      </c>
      <c r="AA33" s="10">
        <f t="shared" si="1"/>
        <v>43.75</v>
      </c>
      <c r="AB33" s="10">
        <f t="shared" si="2"/>
        <v>29.75</v>
      </c>
      <c r="AC33" s="10">
        <f t="shared" si="3"/>
        <v>29.75</v>
      </c>
      <c r="AD33" s="10">
        <f t="shared" si="4"/>
        <v>29.75</v>
      </c>
      <c r="AE33" s="10">
        <f t="shared" si="5"/>
        <v>29.75</v>
      </c>
      <c r="AF33" s="7" t="s">
        <v>39</v>
      </c>
      <c r="AG33" s="9" t="s">
        <v>150</v>
      </c>
      <c r="AH33" s="11" t="s">
        <v>40</v>
      </c>
    </row>
    <row r="34" spans="1:34" s="12" customFormat="1" ht="15.75" customHeight="1">
      <c r="A34" s="7">
        <v>33</v>
      </c>
      <c r="B34" s="7" t="s">
        <v>158</v>
      </c>
      <c r="C34" s="7" t="s">
        <v>159</v>
      </c>
      <c r="D34" s="7">
        <v>0</v>
      </c>
      <c r="E34" s="16" t="s">
        <v>116</v>
      </c>
      <c r="F34" s="7">
        <v>608599</v>
      </c>
      <c r="G34" s="7" t="s">
        <v>37</v>
      </c>
      <c r="H34" s="8">
        <v>13</v>
      </c>
      <c r="I34" s="8">
        <v>0</v>
      </c>
      <c r="J34" s="8">
        <v>0</v>
      </c>
      <c r="K34" s="9">
        <v>14.5</v>
      </c>
      <c r="L34" s="7">
        <v>4</v>
      </c>
      <c r="M34" s="7">
        <v>11</v>
      </c>
      <c r="N34" s="7">
        <v>4</v>
      </c>
      <c r="O34" s="7" t="s">
        <v>38</v>
      </c>
      <c r="P34" s="7">
        <v>10</v>
      </c>
      <c r="Q34" s="7" t="s">
        <v>38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10">
        <f t="shared" ref="Z34:Z65" si="6">K34+L34+M34+R34+U34</f>
        <v>29.5</v>
      </c>
      <c r="AA34" s="10">
        <f t="shared" ref="AA34:AA65" si="7">Z34+IF(O34="ΠΑΤΡΕΩN",4,0)+IF(Q34="ΠΑΤΡΕΩN",10,0)+IF(T34="ΠΑΤΡΕΩN",S34,0)+IF(W34="ΠΑΤΡΕΩN",V34,0)+IF(Y34="ΠΑΤΡΕΩN",X34,0)</f>
        <v>43.5</v>
      </c>
      <c r="AB34" s="10">
        <f t="shared" ref="AB34:AB65" si="8">Z34+IF(O34="ΑΙΓΙΑΛΕΙΑΣ",4,0)+IF(Q34="ΑΙΓΙΑΛΕΙΑΣ",10,0)+IF(T34="ΑΙΓΙΑΛΕΙΑΣ",S34,0)+IF(W34="ΑΙΓΙΑΛΕΙΑΣ",V34,0)+IF(Y34="ΑΙΓΙΑΛΕΙΑΣ",X34,0)</f>
        <v>29.5</v>
      </c>
      <c r="AC34" s="10">
        <f t="shared" ref="AC34:AC65" si="9">Z34+IF(O34="ΔΥΤΙΚΗΣ ΑΧΑΪΑΣ",4,0)+IF(Q34="ΔΥΤΙΚΗΣ ΑΧΑΪΑΣ",10,0)+IF(T34="ΔΥΤΙΚΗΣ ΑΧΑΪΑΣ",S34,0)+IF(W34="ΔΥΤΙΚΗΣ ΑΧΑΪΑΣ",V34,0)+IF(Y34="ΔΥΤΙΚΗΣ ΑΧΑΪΑΣ",X34,0)</f>
        <v>29.5</v>
      </c>
      <c r="AD34" s="10">
        <f t="shared" ref="AD34:AD65" si="10">Z34+IF(O34="ΕΡΥΜΑΝΘΟΥ",4,0)+IF(Q34="ΕΡΥΜΑΝΘΟΥ",10,0)+IF(T34="ΕΡΥΜΑΝΘΟΥ",S34,0)+IF(W34="ΕΡΥΜΑΝΘΟΥ",V34,0)+IF(Y34="ΕΡΥΜΑΝΘΟΥ",X34,0)</f>
        <v>29.5</v>
      </c>
      <c r="AE34" s="10">
        <f t="shared" ref="AE34:AE65" si="11">Z34+IF(O34="ΚΑΛΑΒΡΥΤΩΝ",4,0)+IF(Q34="ΚΑΛΑΒΡΥΤΩΝ",10,0)+IF(T34="ΚΑΛΑΒΡΥΤΩΝ",S34,0)+IF(W34="ΚΑΛΑΒΡΥΤΩΝ",V34,0)+IF(Y34="ΚΑΛΑΒΡΥΤΩΝ",X34,0)</f>
        <v>29.5</v>
      </c>
      <c r="AF34" s="7" t="s">
        <v>39</v>
      </c>
      <c r="AG34" s="9" t="s">
        <v>160</v>
      </c>
      <c r="AH34" s="11" t="s">
        <v>40</v>
      </c>
    </row>
    <row r="35" spans="1:34" s="12" customFormat="1" ht="15.75" customHeight="1">
      <c r="A35" s="7">
        <v>34</v>
      </c>
      <c r="B35" s="7" t="s">
        <v>161</v>
      </c>
      <c r="C35" s="7" t="s">
        <v>122</v>
      </c>
      <c r="D35" s="7" t="s">
        <v>162</v>
      </c>
      <c r="E35" s="7" t="s">
        <v>163</v>
      </c>
      <c r="F35" s="7">
        <v>608546</v>
      </c>
      <c r="G35" s="7" t="s">
        <v>37</v>
      </c>
      <c r="H35" s="8">
        <v>12</v>
      </c>
      <c r="I35" s="8">
        <v>11</v>
      </c>
      <c r="J35" s="8">
        <v>26</v>
      </c>
      <c r="K35" s="9">
        <v>14.5</v>
      </c>
      <c r="L35" s="7">
        <v>4</v>
      </c>
      <c r="M35" s="7">
        <v>11</v>
      </c>
      <c r="N35" s="7">
        <v>4</v>
      </c>
      <c r="O35" s="7" t="s">
        <v>38</v>
      </c>
      <c r="P35" s="7">
        <v>10</v>
      </c>
      <c r="Q35" s="7" t="s">
        <v>38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10">
        <f t="shared" si="6"/>
        <v>29.5</v>
      </c>
      <c r="AA35" s="10">
        <f t="shared" si="7"/>
        <v>43.5</v>
      </c>
      <c r="AB35" s="10">
        <f t="shared" si="8"/>
        <v>29.5</v>
      </c>
      <c r="AC35" s="10">
        <f t="shared" si="9"/>
        <v>29.5</v>
      </c>
      <c r="AD35" s="10">
        <f t="shared" si="10"/>
        <v>29.5</v>
      </c>
      <c r="AE35" s="10">
        <f t="shared" si="11"/>
        <v>29.5</v>
      </c>
      <c r="AF35" s="7" t="s">
        <v>39</v>
      </c>
      <c r="AG35" s="9" t="s">
        <v>56</v>
      </c>
      <c r="AH35" s="11" t="s">
        <v>40</v>
      </c>
    </row>
    <row r="36" spans="1:34" s="12" customFormat="1" ht="15.75" customHeight="1">
      <c r="A36" s="7">
        <v>35</v>
      </c>
      <c r="B36" s="7" t="s">
        <v>164</v>
      </c>
      <c r="C36" s="7" t="s">
        <v>122</v>
      </c>
      <c r="D36" s="7">
        <v>0</v>
      </c>
      <c r="E36" s="16" t="s">
        <v>116</v>
      </c>
      <c r="F36" s="7">
        <v>615432</v>
      </c>
      <c r="G36" s="7" t="s">
        <v>37</v>
      </c>
      <c r="H36" s="8">
        <v>12</v>
      </c>
      <c r="I36" s="8">
        <v>11</v>
      </c>
      <c r="J36" s="8">
        <v>16</v>
      </c>
      <c r="K36" s="9">
        <v>14.5</v>
      </c>
      <c r="L36" s="7">
        <v>4</v>
      </c>
      <c r="M36" s="7">
        <v>11</v>
      </c>
      <c r="N36" s="7">
        <v>4</v>
      </c>
      <c r="O36" s="7" t="s">
        <v>38</v>
      </c>
      <c r="P36" s="7">
        <v>10</v>
      </c>
      <c r="Q36" s="7" t="s">
        <v>38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10">
        <f t="shared" si="6"/>
        <v>29.5</v>
      </c>
      <c r="AA36" s="10">
        <f t="shared" si="7"/>
        <v>43.5</v>
      </c>
      <c r="AB36" s="10">
        <f t="shared" si="8"/>
        <v>29.5</v>
      </c>
      <c r="AC36" s="10">
        <f t="shared" si="9"/>
        <v>29.5</v>
      </c>
      <c r="AD36" s="10">
        <f t="shared" si="10"/>
        <v>29.5</v>
      </c>
      <c r="AE36" s="10">
        <f t="shared" si="11"/>
        <v>29.5</v>
      </c>
      <c r="AF36" s="7" t="s">
        <v>39</v>
      </c>
      <c r="AG36" s="9" t="s">
        <v>165</v>
      </c>
      <c r="AH36" s="11" t="s">
        <v>40</v>
      </c>
    </row>
    <row r="37" spans="1:34" s="12" customFormat="1" ht="16.5" customHeight="1">
      <c r="A37" s="7">
        <v>36</v>
      </c>
      <c r="B37" s="7" t="s">
        <v>166</v>
      </c>
      <c r="C37" s="7" t="s">
        <v>81</v>
      </c>
      <c r="D37" s="7">
        <v>0</v>
      </c>
      <c r="E37" s="16" t="s">
        <v>116</v>
      </c>
      <c r="F37" s="7">
        <v>611316</v>
      </c>
      <c r="G37" s="7" t="s">
        <v>37</v>
      </c>
      <c r="H37" s="8">
        <v>14</v>
      </c>
      <c r="I37" s="8">
        <v>11</v>
      </c>
      <c r="J37" s="8">
        <v>11</v>
      </c>
      <c r="K37" s="9">
        <v>17.375</v>
      </c>
      <c r="L37" s="7">
        <v>4</v>
      </c>
      <c r="M37" s="7">
        <v>5</v>
      </c>
      <c r="N37" s="7">
        <v>4</v>
      </c>
      <c r="O37" s="7" t="s">
        <v>38</v>
      </c>
      <c r="P37" s="7">
        <v>10</v>
      </c>
      <c r="Q37" s="7" t="s">
        <v>38</v>
      </c>
      <c r="R37" s="7">
        <v>0</v>
      </c>
      <c r="S37" s="7">
        <v>0</v>
      </c>
      <c r="T37" s="7">
        <v>0</v>
      </c>
      <c r="U37" s="7">
        <v>0</v>
      </c>
      <c r="V37" s="7">
        <v>3</v>
      </c>
      <c r="W37" s="7" t="s">
        <v>38</v>
      </c>
      <c r="X37" s="7">
        <v>0</v>
      </c>
      <c r="Y37" s="7">
        <v>0</v>
      </c>
      <c r="Z37" s="10">
        <f t="shared" si="6"/>
        <v>26.375</v>
      </c>
      <c r="AA37" s="10">
        <f t="shared" si="7"/>
        <v>43.375</v>
      </c>
      <c r="AB37" s="10">
        <f t="shared" si="8"/>
        <v>26.375</v>
      </c>
      <c r="AC37" s="10">
        <f t="shared" si="9"/>
        <v>26.375</v>
      </c>
      <c r="AD37" s="10">
        <f t="shared" si="10"/>
        <v>26.375</v>
      </c>
      <c r="AE37" s="10">
        <f t="shared" si="11"/>
        <v>26.375</v>
      </c>
      <c r="AF37" s="7" t="s">
        <v>39</v>
      </c>
      <c r="AG37" s="9" t="s">
        <v>167</v>
      </c>
      <c r="AH37" s="11" t="s">
        <v>40</v>
      </c>
    </row>
    <row r="38" spans="1:34" s="12" customFormat="1" ht="15.75" customHeight="1">
      <c r="A38" s="7">
        <v>37</v>
      </c>
      <c r="B38" s="7" t="s">
        <v>168</v>
      </c>
      <c r="C38" s="7" t="s">
        <v>169</v>
      </c>
      <c r="D38" s="7" t="s">
        <v>68</v>
      </c>
      <c r="E38" s="7" t="s">
        <v>170</v>
      </c>
      <c r="F38" s="7">
        <v>597059</v>
      </c>
      <c r="G38" s="7" t="s">
        <v>37</v>
      </c>
      <c r="H38" s="8">
        <v>16</v>
      </c>
      <c r="I38" s="8">
        <v>9</v>
      </c>
      <c r="J38" s="8">
        <v>3</v>
      </c>
      <c r="K38" s="9">
        <v>20.125</v>
      </c>
      <c r="L38" s="7">
        <v>4</v>
      </c>
      <c r="M38" s="7">
        <v>5</v>
      </c>
      <c r="N38" s="7">
        <v>4</v>
      </c>
      <c r="O38" s="7" t="s">
        <v>38</v>
      </c>
      <c r="P38" s="7">
        <v>10</v>
      </c>
      <c r="Q38" s="7" t="s">
        <v>38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10">
        <f t="shared" si="6"/>
        <v>29.125</v>
      </c>
      <c r="AA38" s="10">
        <f t="shared" si="7"/>
        <v>43.125</v>
      </c>
      <c r="AB38" s="10">
        <f t="shared" si="8"/>
        <v>29.125</v>
      </c>
      <c r="AC38" s="10">
        <f t="shared" si="9"/>
        <v>29.125</v>
      </c>
      <c r="AD38" s="10">
        <f t="shared" si="10"/>
        <v>29.125</v>
      </c>
      <c r="AE38" s="10">
        <f t="shared" si="11"/>
        <v>29.125</v>
      </c>
      <c r="AF38" s="9" t="s">
        <v>143</v>
      </c>
      <c r="AG38" s="9" t="s">
        <v>171</v>
      </c>
      <c r="AH38" s="11" t="s">
        <v>40</v>
      </c>
    </row>
    <row r="39" spans="1:34" s="12" customFormat="1" ht="15.75" customHeight="1">
      <c r="A39" s="7">
        <v>38</v>
      </c>
      <c r="B39" s="7" t="s">
        <v>172</v>
      </c>
      <c r="C39" s="7" t="s">
        <v>100</v>
      </c>
      <c r="D39" s="7" t="s">
        <v>173</v>
      </c>
      <c r="E39" s="7" t="s">
        <v>363</v>
      </c>
      <c r="F39" s="7">
        <v>612762</v>
      </c>
      <c r="G39" s="7" t="s">
        <v>37</v>
      </c>
      <c r="H39" s="8">
        <v>12</v>
      </c>
      <c r="I39" s="8">
        <v>9</v>
      </c>
      <c r="J39" s="8">
        <v>3</v>
      </c>
      <c r="K39" s="9">
        <v>14.125</v>
      </c>
      <c r="L39" s="7">
        <v>4</v>
      </c>
      <c r="M39" s="7">
        <v>11</v>
      </c>
      <c r="N39" s="7">
        <v>4</v>
      </c>
      <c r="O39" s="7" t="s">
        <v>38</v>
      </c>
      <c r="P39" s="7">
        <v>10</v>
      </c>
      <c r="Q39" s="7" t="s">
        <v>38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10">
        <f t="shared" si="6"/>
        <v>29.125</v>
      </c>
      <c r="AA39" s="10">
        <f t="shared" si="7"/>
        <v>43.125</v>
      </c>
      <c r="AB39" s="10">
        <f t="shared" si="8"/>
        <v>29.125</v>
      </c>
      <c r="AC39" s="10">
        <f t="shared" si="9"/>
        <v>29.125</v>
      </c>
      <c r="AD39" s="10">
        <f t="shared" si="10"/>
        <v>29.125</v>
      </c>
      <c r="AE39" s="10">
        <f t="shared" si="11"/>
        <v>29.125</v>
      </c>
      <c r="AF39" s="7" t="s">
        <v>39</v>
      </c>
      <c r="AG39" s="9" t="s">
        <v>175</v>
      </c>
      <c r="AH39" s="11" t="s">
        <v>40</v>
      </c>
    </row>
    <row r="40" spans="1:34" s="12" customFormat="1" ht="15.75" customHeight="1">
      <c r="A40" s="7">
        <v>39</v>
      </c>
      <c r="B40" s="7" t="s">
        <v>176</v>
      </c>
      <c r="C40" s="7" t="s">
        <v>177</v>
      </c>
      <c r="D40" s="7">
        <v>0</v>
      </c>
      <c r="E40" s="16" t="s">
        <v>116</v>
      </c>
      <c r="F40" s="7">
        <v>611620</v>
      </c>
      <c r="G40" s="7" t="s">
        <v>37</v>
      </c>
      <c r="H40" s="8">
        <v>12</v>
      </c>
      <c r="I40" s="8">
        <v>8</v>
      </c>
      <c r="J40" s="8">
        <v>16</v>
      </c>
      <c r="K40" s="9">
        <v>14.125</v>
      </c>
      <c r="L40" s="7">
        <v>4</v>
      </c>
      <c r="M40" s="7">
        <v>11</v>
      </c>
      <c r="N40" s="7">
        <v>4</v>
      </c>
      <c r="O40" s="7" t="s">
        <v>38</v>
      </c>
      <c r="P40" s="7">
        <v>10</v>
      </c>
      <c r="Q40" s="7" t="s">
        <v>38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10">
        <f t="shared" si="6"/>
        <v>29.125</v>
      </c>
      <c r="AA40" s="10">
        <f t="shared" si="7"/>
        <v>43.125</v>
      </c>
      <c r="AB40" s="10">
        <f t="shared" si="8"/>
        <v>29.125</v>
      </c>
      <c r="AC40" s="10">
        <f t="shared" si="9"/>
        <v>29.125</v>
      </c>
      <c r="AD40" s="10">
        <f t="shared" si="10"/>
        <v>29.125</v>
      </c>
      <c r="AE40" s="10">
        <f t="shared" si="11"/>
        <v>29.125</v>
      </c>
      <c r="AF40" s="7" t="s">
        <v>39</v>
      </c>
      <c r="AG40" s="9" t="s">
        <v>178</v>
      </c>
      <c r="AH40" s="11" t="s">
        <v>40</v>
      </c>
    </row>
    <row r="41" spans="1:34" s="12" customFormat="1" ht="15.75" customHeight="1">
      <c r="A41" s="7">
        <v>40</v>
      </c>
      <c r="B41" s="16" t="s">
        <v>179</v>
      </c>
      <c r="C41" s="16" t="s">
        <v>177</v>
      </c>
      <c r="D41" s="14">
        <v>0</v>
      </c>
      <c r="E41" s="16" t="s">
        <v>116</v>
      </c>
      <c r="F41" s="19">
        <v>703618</v>
      </c>
      <c r="G41" s="20" t="s">
        <v>37</v>
      </c>
      <c r="H41" s="19">
        <v>17</v>
      </c>
      <c r="I41" s="19">
        <v>9</v>
      </c>
      <c r="J41" s="19">
        <v>1</v>
      </c>
      <c r="K41" s="9">
        <v>21.625</v>
      </c>
      <c r="L41" s="21">
        <v>4</v>
      </c>
      <c r="M41" s="21">
        <v>0</v>
      </c>
      <c r="N41" s="21">
        <v>4</v>
      </c>
      <c r="O41" s="13" t="s">
        <v>38</v>
      </c>
      <c r="P41" s="21">
        <v>10</v>
      </c>
      <c r="Q41" s="13" t="s">
        <v>38</v>
      </c>
      <c r="R41" s="21">
        <v>3</v>
      </c>
      <c r="S41" s="14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10">
        <f t="shared" si="6"/>
        <v>28.625</v>
      </c>
      <c r="AA41" s="10">
        <f t="shared" si="7"/>
        <v>42.625</v>
      </c>
      <c r="AB41" s="10">
        <f t="shared" si="8"/>
        <v>28.625</v>
      </c>
      <c r="AC41" s="10">
        <f t="shared" si="9"/>
        <v>28.625</v>
      </c>
      <c r="AD41" s="10">
        <f t="shared" si="10"/>
        <v>28.625</v>
      </c>
      <c r="AE41" s="10">
        <f t="shared" si="11"/>
        <v>28.625</v>
      </c>
      <c r="AF41" s="18"/>
      <c r="AG41" s="9" t="s">
        <v>180</v>
      </c>
      <c r="AH41" s="11" t="s">
        <v>40</v>
      </c>
    </row>
    <row r="42" spans="1:34" s="12" customFormat="1" ht="15.75" customHeight="1">
      <c r="A42" s="7">
        <v>41</v>
      </c>
      <c r="B42" s="7" t="s">
        <v>103</v>
      </c>
      <c r="C42" s="7" t="s">
        <v>181</v>
      </c>
      <c r="D42" s="7" t="s">
        <v>105</v>
      </c>
      <c r="E42" s="7" t="s">
        <v>182</v>
      </c>
      <c r="F42" s="7">
        <v>592080</v>
      </c>
      <c r="G42" s="7" t="s">
        <v>37</v>
      </c>
      <c r="H42" s="8">
        <v>18</v>
      </c>
      <c r="I42" s="8">
        <v>8</v>
      </c>
      <c r="J42" s="8">
        <v>29</v>
      </c>
      <c r="K42" s="9">
        <v>23.125</v>
      </c>
      <c r="L42" s="7">
        <v>4</v>
      </c>
      <c r="M42" s="7">
        <v>11</v>
      </c>
      <c r="N42" s="7">
        <v>4</v>
      </c>
      <c r="O42" s="7" t="s">
        <v>38</v>
      </c>
      <c r="P42" s="7"/>
      <c r="Q42" s="7"/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10">
        <f t="shared" si="6"/>
        <v>38.125</v>
      </c>
      <c r="AA42" s="10">
        <f t="shared" si="7"/>
        <v>42.125</v>
      </c>
      <c r="AB42" s="10">
        <f t="shared" si="8"/>
        <v>38.125</v>
      </c>
      <c r="AC42" s="10">
        <f t="shared" si="9"/>
        <v>38.125</v>
      </c>
      <c r="AD42" s="10">
        <f t="shared" si="10"/>
        <v>38.125</v>
      </c>
      <c r="AE42" s="10">
        <f t="shared" si="11"/>
        <v>38.125</v>
      </c>
      <c r="AF42" s="9" t="s">
        <v>143</v>
      </c>
      <c r="AG42" s="25" t="s">
        <v>359</v>
      </c>
      <c r="AH42" s="11" t="s">
        <v>40</v>
      </c>
    </row>
    <row r="43" spans="1:34" s="12" customFormat="1" ht="15.75" customHeight="1">
      <c r="A43" s="7">
        <v>42</v>
      </c>
      <c r="B43" s="7" t="s">
        <v>183</v>
      </c>
      <c r="C43" s="7" t="s">
        <v>149</v>
      </c>
      <c r="D43" s="7" t="s">
        <v>105</v>
      </c>
      <c r="E43" s="7" t="s">
        <v>184</v>
      </c>
      <c r="F43" s="7">
        <v>591912</v>
      </c>
      <c r="G43" s="7" t="s">
        <v>37</v>
      </c>
      <c r="H43" s="8">
        <v>18</v>
      </c>
      <c r="I43" s="8">
        <v>9</v>
      </c>
      <c r="J43" s="8">
        <v>0</v>
      </c>
      <c r="K43" s="9">
        <v>23.125</v>
      </c>
      <c r="L43" s="7">
        <v>4</v>
      </c>
      <c r="M43" s="7">
        <v>5</v>
      </c>
      <c r="N43" s="7">
        <v>0</v>
      </c>
      <c r="O43" s="7">
        <v>0</v>
      </c>
      <c r="P43" s="7">
        <v>10</v>
      </c>
      <c r="Q43" s="7" t="s">
        <v>38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10">
        <f t="shared" si="6"/>
        <v>32.125</v>
      </c>
      <c r="AA43" s="10">
        <f t="shared" si="7"/>
        <v>42.125</v>
      </c>
      <c r="AB43" s="10">
        <f t="shared" si="8"/>
        <v>32.125</v>
      </c>
      <c r="AC43" s="10">
        <f t="shared" si="9"/>
        <v>32.125</v>
      </c>
      <c r="AD43" s="10">
        <f t="shared" si="10"/>
        <v>32.125</v>
      </c>
      <c r="AE43" s="10">
        <f t="shared" si="11"/>
        <v>32.125</v>
      </c>
      <c r="AF43" s="7" t="s">
        <v>39</v>
      </c>
      <c r="AG43" s="9" t="s">
        <v>185</v>
      </c>
      <c r="AH43" s="11" t="s">
        <v>40</v>
      </c>
    </row>
    <row r="44" spans="1:34" s="12" customFormat="1" ht="15.75" customHeight="1">
      <c r="A44" s="7">
        <v>43</v>
      </c>
      <c r="B44" s="7" t="s">
        <v>186</v>
      </c>
      <c r="C44" s="7" t="s">
        <v>177</v>
      </c>
      <c r="D44" s="7">
        <v>0</v>
      </c>
      <c r="E44" s="16" t="s">
        <v>116</v>
      </c>
      <c r="F44" s="7">
        <v>618954</v>
      </c>
      <c r="G44" s="7" t="s">
        <v>37</v>
      </c>
      <c r="H44" s="8">
        <v>12</v>
      </c>
      <c r="I44" s="8">
        <v>0</v>
      </c>
      <c r="J44" s="8">
        <v>17</v>
      </c>
      <c r="K44" s="9">
        <v>13.125</v>
      </c>
      <c r="L44" s="7">
        <v>4</v>
      </c>
      <c r="M44" s="7">
        <v>11</v>
      </c>
      <c r="N44" s="7">
        <v>4</v>
      </c>
      <c r="O44" s="7" t="s">
        <v>38</v>
      </c>
      <c r="P44" s="7">
        <v>10</v>
      </c>
      <c r="Q44" s="9" t="s">
        <v>38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10">
        <f t="shared" si="6"/>
        <v>28.125</v>
      </c>
      <c r="AA44" s="10">
        <f t="shared" si="7"/>
        <v>42.125</v>
      </c>
      <c r="AB44" s="10">
        <f t="shared" si="8"/>
        <v>28.125</v>
      </c>
      <c r="AC44" s="10">
        <f t="shared" si="9"/>
        <v>28.125</v>
      </c>
      <c r="AD44" s="10">
        <f t="shared" si="10"/>
        <v>28.125</v>
      </c>
      <c r="AE44" s="10">
        <f t="shared" si="11"/>
        <v>28.125</v>
      </c>
      <c r="AF44" s="7" t="s">
        <v>39</v>
      </c>
      <c r="AG44" s="9" t="s">
        <v>187</v>
      </c>
      <c r="AH44" s="11" t="s">
        <v>40</v>
      </c>
    </row>
    <row r="45" spans="1:34" s="12" customFormat="1" ht="15.75" customHeight="1">
      <c r="A45" s="7">
        <v>44</v>
      </c>
      <c r="B45" s="7" t="s">
        <v>188</v>
      </c>
      <c r="C45" s="7" t="s">
        <v>189</v>
      </c>
      <c r="D45" s="7" t="s">
        <v>43</v>
      </c>
      <c r="E45" s="7" t="s">
        <v>142</v>
      </c>
      <c r="F45" s="7">
        <v>622891</v>
      </c>
      <c r="G45" s="7" t="s">
        <v>37</v>
      </c>
      <c r="H45" s="8">
        <v>9</v>
      </c>
      <c r="I45" s="8">
        <v>0</v>
      </c>
      <c r="J45" s="8">
        <v>14</v>
      </c>
      <c r="K45" s="9">
        <v>9</v>
      </c>
      <c r="L45" s="7">
        <v>4</v>
      </c>
      <c r="M45" s="7">
        <v>29</v>
      </c>
      <c r="N45" s="7">
        <v>4</v>
      </c>
      <c r="O45" s="7" t="s">
        <v>129</v>
      </c>
      <c r="P45" s="7">
        <v>10</v>
      </c>
      <c r="Q45" s="7" t="s">
        <v>129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10">
        <f t="shared" si="6"/>
        <v>42</v>
      </c>
      <c r="AA45" s="10">
        <f t="shared" si="7"/>
        <v>42</v>
      </c>
      <c r="AB45" s="10">
        <f t="shared" si="8"/>
        <v>56</v>
      </c>
      <c r="AC45" s="10">
        <f t="shared" si="9"/>
        <v>42</v>
      </c>
      <c r="AD45" s="10">
        <f t="shared" si="10"/>
        <v>42</v>
      </c>
      <c r="AE45" s="10">
        <f t="shared" si="11"/>
        <v>42</v>
      </c>
      <c r="AF45" s="9" t="s">
        <v>143</v>
      </c>
      <c r="AG45" s="9" t="s">
        <v>190</v>
      </c>
      <c r="AH45" s="11" t="s">
        <v>40</v>
      </c>
    </row>
    <row r="46" spans="1:34" s="12" customFormat="1" ht="15.75" customHeight="1">
      <c r="A46" s="7">
        <v>45</v>
      </c>
      <c r="B46" s="7" t="s">
        <v>191</v>
      </c>
      <c r="C46" s="7" t="s">
        <v>125</v>
      </c>
      <c r="D46" s="7" t="s">
        <v>192</v>
      </c>
      <c r="E46" s="7" t="s">
        <v>64</v>
      </c>
      <c r="F46" s="7">
        <v>615267</v>
      </c>
      <c r="G46" s="7" t="s">
        <v>37</v>
      </c>
      <c r="H46" s="8">
        <v>13</v>
      </c>
      <c r="I46" s="8">
        <v>3</v>
      </c>
      <c r="J46" s="8">
        <v>13</v>
      </c>
      <c r="K46" s="9">
        <v>14.875</v>
      </c>
      <c r="L46" s="7">
        <v>4</v>
      </c>
      <c r="M46" s="7">
        <v>19</v>
      </c>
      <c r="N46" s="7">
        <v>4</v>
      </c>
      <c r="O46" s="7" t="s">
        <v>38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10">
        <f t="shared" si="6"/>
        <v>37.875</v>
      </c>
      <c r="AA46" s="10">
        <f t="shared" si="7"/>
        <v>41.875</v>
      </c>
      <c r="AB46" s="10">
        <f t="shared" si="8"/>
        <v>37.875</v>
      </c>
      <c r="AC46" s="10">
        <f t="shared" si="9"/>
        <v>37.875</v>
      </c>
      <c r="AD46" s="10">
        <f t="shared" si="10"/>
        <v>37.875</v>
      </c>
      <c r="AE46" s="10">
        <f t="shared" si="11"/>
        <v>37.875</v>
      </c>
      <c r="AF46" s="7" t="s">
        <v>39</v>
      </c>
      <c r="AG46" s="9" t="s">
        <v>187</v>
      </c>
      <c r="AH46" s="11" t="s">
        <v>40</v>
      </c>
    </row>
    <row r="47" spans="1:34" s="12" customFormat="1" ht="15.75" customHeight="1">
      <c r="A47" s="7">
        <v>46</v>
      </c>
      <c r="B47" s="7" t="s">
        <v>193</v>
      </c>
      <c r="C47" s="7" t="s">
        <v>122</v>
      </c>
      <c r="D47" s="7" t="s">
        <v>194</v>
      </c>
      <c r="E47" s="7" t="s">
        <v>163</v>
      </c>
      <c r="F47" s="7">
        <v>608928</v>
      </c>
      <c r="G47" s="7" t="s">
        <v>37</v>
      </c>
      <c r="H47" s="8">
        <v>13</v>
      </c>
      <c r="I47" s="8">
        <v>0</v>
      </c>
      <c r="J47" s="8">
        <v>0</v>
      </c>
      <c r="K47" s="9">
        <v>14.5</v>
      </c>
      <c r="L47" s="7">
        <v>4</v>
      </c>
      <c r="M47" s="7">
        <v>19</v>
      </c>
      <c r="N47" s="7">
        <v>4</v>
      </c>
      <c r="O47" s="7" t="s">
        <v>38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10">
        <f t="shared" si="6"/>
        <v>37.5</v>
      </c>
      <c r="AA47" s="10">
        <f t="shared" si="7"/>
        <v>41.5</v>
      </c>
      <c r="AB47" s="10">
        <f t="shared" si="8"/>
        <v>37.5</v>
      </c>
      <c r="AC47" s="10">
        <f t="shared" si="9"/>
        <v>37.5</v>
      </c>
      <c r="AD47" s="10">
        <f t="shared" si="10"/>
        <v>37.5</v>
      </c>
      <c r="AE47" s="10">
        <f t="shared" si="11"/>
        <v>37.5</v>
      </c>
      <c r="AF47" s="7" t="s">
        <v>39</v>
      </c>
      <c r="AG47" s="9" t="s">
        <v>195</v>
      </c>
      <c r="AH47" s="11" t="s">
        <v>40</v>
      </c>
    </row>
    <row r="48" spans="1:34" s="12" customFormat="1" ht="15.75" customHeight="1">
      <c r="A48" s="7">
        <v>47</v>
      </c>
      <c r="B48" s="7" t="s">
        <v>196</v>
      </c>
      <c r="C48" s="7" t="s">
        <v>197</v>
      </c>
      <c r="D48" s="7">
        <v>0</v>
      </c>
      <c r="E48" s="16" t="s">
        <v>116</v>
      </c>
      <c r="F48" s="7">
        <v>619632</v>
      </c>
      <c r="G48" s="7" t="s">
        <v>37</v>
      </c>
      <c r="H48" s="8">
        <v>11</v>
      </c>
      <c r="I48" s="8">
        <v>5</v>
      </c>
      <c r="J48" s="8">
        <v>25</v>
      </c>
      <c r="K48" s="9">
        <v>12.25</v>
      </c>
      <c r="L48" s="7">
        <v>4</v>
      </c>
      <c r="M48" s="7">
        <v>11</v>
      </c>
      <c r="N48" s="7">
        <v>4</v>
      </c>
      <c r="O48" s="7" t="s">
        <v>38</v>
      </c>
      <c r="P48" s="7">
        <v>10</v>
      </c>
      <c r="Q48" s="7" t="s">
        <v>38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10">
        <f t="shared" si="6"/>
        <v>27.25</v>
      </c>
      <c r="AA48" s="10">
        <f t="shared" si="7"/>
        <v>41.25</v>
      </c>
      <c r="AB48" s="10">
        <f t="shared" si="8"/>
        <v>27.25</v>
      </c>
      <c r="AC48" s="10">
        <f t="shared" si="9"/>
        <v>27.25</v>
      </c>
      <c r="AD48" s="10">
        <f t="shared" si="10"/>
        <v>27.25</v>
      </c>
      <c r="AE48" s="10">
        <f t="shared" si="11"/>
        <v>27.25</v>
      </c>
      <c r="AF48" s="7" t="s">
        <v>39</v>
      </c>
      <c r="AG48" s="9" t="s">
        <v>198</v>
      </c>
      <c r="AH48" s="11" t="s">
        <v>40</v>
      </c>
    </row>
    <row r="49" spans="1:34" s="12" customFormat="1" ht="15.75" customHeight="1">
      <c r="A49" s="7">
        <v>48</v>
      </c>
      <c r="B49" s="7" t="s">
        <v>199</v>
      </c>
      <c r="C49" s="7" t="s">
        <v>200</v>
      </c>
      <c r="D49" s="7">
        <v>0</v>
      </c>
      <c r="E49" s="16" t="s">
        <v>116</v>
      </c>
      <c r="F49" s="7">
        <v>622252</v>
      </c>
      <c r="G49" s="7" t="s">
        <v>37</v>
      </c>
      <c r="H49" s="8">
        <v>11</v>
      </c>
      <c r="I49" s="8">
        <v>2</v>
      </c>
      <c r="J49" s="8">
        <v>25</v>
      </c>
      <c r="K49" s="9">
        <v>11.875</v>
      </c>
      <c r="L49" s="7">
        <v>4</v>
      </c>
      <c r="M49" s="7">
        <v>11</v>
      </c>
      <c r="N49" s="7">
        <v>4</v>
      </c>
      <c r="O49" s="7" t="s">
        <v>38</v>
      </c>
      <c r="P49" s="7">
        <v>10</v>
      </c>
      <c r="Q49" s="7" t="s">
        <v>38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10">
        <f t="shared" si="6"/>
        <v>26.875</v>
      </c>
      <c r="AA49" s="10">
        <f t="shared" si="7"/>
        <v>40.875</v>
      </c>
      <c r="AB49" s="10">
        <f t="shared" si="8"/>
        <v>26.875</v>
      </c>
      <c r="AC49" s="10">
        <f t="shared" si="9"/>
        <v>26.875</v>
      </c>
      <c r="AD49" s="10">
        <f t="shared" si="10"/>
        <v>26.875</v>
      </c>
      <c r="AE49" s="10">
        <f t="shared" si="11"/>
        <v>26.875</v>
      </c>
      <c r="AF49" s="7" t="s">
        <v>39</v>
      </c>
      <c r="AG49" s="9" t="s">
        <v>201</v>
      </c>
      <c r="AH49" s="11" t="s">
        <v>40</v>
      </c>
    </row>
    <row r="50" spans="1:34" s="12" customFormat="1" ht="15.75" customHeight="1">
      <c r="A50" s="7">
        <v>49</v>
      </c>
      <c r="B50" s="7" t="s">
        <v>202</v>
      </c>
      <c r="C50" s="7" t="s">
        <v>203</v>
      </c>
      <c r="D50" s="7" t="s">
        <v>173</v>
      </c>
      <c r="E50" s="7" t="s">
        <v>204</v>
      </c>
      <c r="F50" s="7">
        <v>596265</v>
      </c>
      <c r="G50" s="7" t="s">
        <v>37</v>
      </c>
      <c r="H50" s="8">
        <v>17</v>
      </c>
      <c r="I50" s="8">
        <v>8</v>
      </c>
      <c r="J50" s="8">
        <v>25</v>
      </c>
      <c r="K50" s="9">
        <v>21.625</v>
      </c>
      <c r="L50" s="7">
        <v>4</v>
      </c>
      <c r="M50" s="7">
        <v>11</v>
      </c>
      <c r="N50" s="7">
        <v>4</v>
      </c>
      <c r="O50" s="7" t="s">
        <v>38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10">
        <f t="shared" si="6"/>
        <v>36.625</v>
      </c>
      <c r="AA50" s="10">
        <f t="shared" si="7"/>
        <v>40.625</v>
      </c>
      <c r="AB50" s="10">
        <f t="shared" si="8"/>
        <v>36.625</v>
      </c>
      <c r="AC50" s="10">
        <f t="shared" si="9"/>
        <v>36.625</v>
      </c>
      <c r="AD50" s="10">
        <f t="shared" si="10"/>
        <v>36.625</v>
      </c>
      <c r="AE50" s="10">
        <f t="shared" si="11"/>
        <v>36.625</v>
      </c>
      <c r="AF50" s="7" t="s">
        <v>39</v>
      </c>
      <c r="AG50" s="25" t="s">
        <v>359</v>
      </c>
      <c r="AH50" s="11" t="s">
        <v>40</v>
      </c>
    </row>
    <row r="51" spans="1:34" s="12" customFormat="1" ht="15.75" customHeight="1">
      <c r="A51" s="7">
        <v>50</v>
      </c>
      <c r="B51" s="7" t="s">
        <v>205</v>
      </c>
      <c r="C51" s="7" t="s">
        <v>200</v>
      </c>
      <c r="D51" s="7">
        <v>0</v>
      </c>
      <c r="E51" s="16" t="s">
        <v>116</v>
      </c>
      <c r="F51" s="7">
        <v>619257</v>
      </c>
      <c r="G51" s="7" t="s">
        <v>37</v>
      </c>
      <c r="H51" s="8">
        <v>11</v>
      </c>
      <c r="I51" s="8">
        <v>6</v>
      </c>
      <c r="J51" s="8">
        <v>15</v>
      </c>
      <c r="K51" s="9">
        <v>12.375</v>
      </c>
      <c r="L51" s="7">
        <v>4</v>
      </c>
      <c r="M51" s="7">
        <v>0</v>
      </c>
      <c r="N51" s="7">
        <v>4</v>
      </c>
      <c r="O51" s="7" t="s">
        <v>38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20</v>
      </c>
      <c r="V51" s="7">
        <v>0</v>
      </c>
      <c r="W51" s="7">
        <v>0</v>
      </c>
      <c r="X51" s="7">
        <v>0</v>
      </c>
      <c r="Y51" s="7">
        <v>0</v>
      </c>
      <c r="Z51" s="10">
        <f t="shared" si="6"/>
        <v>36.375</v>
      </c>
      <c r="AA51" s="10">
        <f t="shared" si="7"/>
        <v>40.375</v>
      </c>
      <c r="AB51" s="10">
        <f t="shared" si="8"/>
        <v>36.375</v>
      </c>
      <c r="AC51" s="10">
        <f t="shared" si="9"/>
        <v>36.375</v>
      </c>
      <c r="AD51" s="10">
        <f t="shared" si="10"/>
        <v>36.375</v>
      </c>
      <c r="AE51" s="10">
        <f t="shared" si="11"/>
        <v>36.375</v>
      </c>
      <c r="AF51" s="7" t="s">
        <v>39</v>
      </c>
      <c r="AG51" s="9" t="s">
        <v>206</v>
      </c>
      <c r="AH51" s="11" t="s">
        <v>40</v>
      </c>
    </row>
    <row r="52" spans="1:34" s="12" customFormat="1" ht="15.75" customHeight="1">
      <c r="A52" s="7">
        <v>51</v>
      </c>
      <c r="B52" s="7" t="s">
        <v>207</v>
      </c>
      <c r="C52" s="7" t="s">
        <v>109</v>
      </c>
      <c r="D52" s="7" t="s">
        <v>54</v>
      </c>
      <c r="E52" s="7" t="s">
        <v>208</v>
      </c>
      <c r="F52" s="7">
        <v>595809</v>
      </c>
      <c r="G52" s="7" t="s">
        <v>37</v>
      </c>
      <c r="H52" s="8">
        <v>17</v>
      </c>
      <c r="I52" s="8">
        <v>6</v>
      </c>
      <c r="J52" s="8">
        <v>13</v>
      </c>
      <c r="K52" s="9">
        <v>21.25</v>
      </c>
      <c r="L52" s="7">
        <v>4</v>
      </c>
      <c r="M52" s="9">
        <v>11</v>
      </c>
      <c r="N52" s="7">
        <v>4</v>
      </c>
      <c r="O52" s="7" t="s">
        <v>38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10">
        <f t="shared" si="6"/>
        <v>36.25</v>
      </c>
      <c r="AA52" s="10">
        <f t="shared" si="7"/>
        <v>40.25</v>
      </c>
      <c r="AB52" s="10">
        <f t="shared" si="8"/>
        <v>36.25</v>
      </c>
      <c r="AC52" s="10">
        <f t="shared" si="9"/>
        <v>36.25</v>
      </c>
      <c r="AD52" s="10">
        <f t="shared" si="10"/>
        <v>36.25</v>
      </c>
      <c r="AE52" s="10">
        <f t="shared" si="11"/>
        <v>36.25</v>
      </c>
      <c r="AF52" s="9" t="s">
        <v>143</v>
      </c>
      <c r="AG52" s="9" t="s">
        <v>209</v>
      </c>
      <c r="AH52" s="11" t="s">
        <v>40</v>
      </c>
    </row>
    <row r="53" spans="1:34" s="12" customFormat="1" ht="15.75" customHeight="1">
      <c r="A53" s="7">
        <v>52</v>
      </c>
      <c r="B53" s="7" t="s">
        <v>210</v>
      </c>
      <c r="C53" s="7" t="s">
        <v>122</v>
      </c>
      <c r="D53" s="7" t="s">
        <v>43</v>
      </c>
      <c r="E53" s="7" t="s">
        <v>211</v>
      </c>
      <c r="F53" s="7">
        <v>606185</v>
      </c>
      <c r="G53" s="7" t="s">
        <v>37</v>
      </c>
      <c r="H53" s="8">
        <v>14</v>
      </c>
      <c r="I53" s="8">
        <v>9</v>
      </c>
      <c r="J53" s="8">
        <v>12</v>
      </c>
      <c r="K53" s="9">
        <v>17.125</v>
      </c>
      <c r="L53" s="7">
        <v>4</v>
      </c>
      <c r="M53" s="7">
        <v>5</v>
      </c>
      <c r="N53" s="7">
        <v>4</v>
      </c>
      <c r="O53" s="7" t="s">
        <v>38</v>
      </c>
      <c r="P53" s="7">
        <v>10</v>
      </c>
      <c r="Q53" s="7" t="s">
        <v>38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10">
        <f t="shared" si="6"/>
        <v>26.125</v>
      </c>
      <c r="AA53" s="10">
        <f t="shared" si="7"/>
        <v>40.125</v>
      </c>
      <c r="AB53" s="10">
        <f t="shared" si="8"/>
        <v>26.125</v>
      </c>
      <c r="AC53" s="10">
        <f t="shared" si="9"/>
        <v>26.125</v>
      </c>
      <c r="AD53" s="10">
        <f t="shared" si="10"/>
        <v>26.125</v>
      </c>
      <c r="AE53" s="10">
        <f t="shared" si="11"/>
        <v>26.125</v>
      </c>
      <c r="AF53" s="7" t="s">
        <v>39</v>
      </c>
      <c r="AG53" s="9" t="s">
        <v>212</v>
      </c>
      <c r="AH53" s="11" t="s">
        <v>40</v>
      </c>
    </row>
    <row r="54" spans="1:34" s="12" customFormat="1" ht="15.75" customHeight="1">
      <c r="A54" s="7">
        <v>53</v>
      </c>
      <c r="B54" s="7" t="s">
        <v>213</v>
      </c>
      <c r="C54" s="7" t="s">
        <v>214</v>
      </c>
      <c r="D54" s="7">
        <v>0</v>
      </c>
      <c r="E54" s="16" t="s">
        <v>116</v>
      </c>
      <c r="F54" s="7">
        <v>619484</v>
      </c>
      <c r="G54" s="7" t="s">
        <v>37</v>
      </c>
      <c r="H54" s="8">
        <v>10</v>
      </c>
      <c r="I54" s="8">
        <v>8</v>
      </c>
      <c r="J54" s="8">
        <v>8</v>
      </c>
      <c r="K54" s="9">
        <v>11</v>
      </c>
      <c r="L54" s="7">
        <v>4</v>
      </c>
      <c r="M54" s="7">
        <v>11</v>
      </c>
      <c r="N54" s="7">
        <v>4</v>
      </c>
      <c r="O54" s="7" t="s">
        <v>38</v>
      </c>
      <c r="P54" s="7">
        <v>10</v>
      </c>
      <c r="Q54" s="7" t="s">
        <v>38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10">
        <f t="shared" si="6"/>
        <v>26</v>
      </c>
      <c r="AA54" s="10">
        <f t="shared" si="7"/>
        <v>40</v>
      </c>
      <c r="AB54" s="10">
        <f t="shared" si="8"/>
        <v>26</v>
      </c>
      <c r="AC54" s="10">
        <f t="shared" si="9"/>
        <v>26</v>
      </c>
      <c r="AD54" s="10">
        <f t="shared" si="10"/>
        <v>26</v>
      </c>
      <c r="AE54" s="10">
        <f t="shared" si="11"/>
        <v>26</v>
      </c>
      <c r="AF54" s="7" t="s">
        <v>39</v>
      </c>
      <c r="AG54" s="9" t="s">
        <v>215</v>
      </c>
      <c r="AH54" s="11" t="s">
        <v>40</v>
      </c>
    </row>
    <row r="55" spans="1:34" s="12" customFormat="1" ht="15.75" customHeight="1">
      <c r="A55" s="7">
        <v>54</v>
      </c>
      <c r="B55" s="7" t="s">
        <v>216</v>
      </c>
      <c r="C55" s="7" t="s">
        <v>217</v>
      </c>
      <c r="D55" s="7">
        <v>0</v>
      </c>
      <c r="E55" s="16" t="s">
        <v>116</v>
      </c>
      <c r="F55" s="7">
        <v>608631</v>
      </c>
      <c r="G55" s="7" t="s">
        <v>37</v>
      </c>
      <c r="H55" s="8">
        <v>14</v>
      </c>
      <c r="I55" s="8">
        <v>4</v>
      </c>
      <c r="J55" s="8">
        <v>26</v>
      </c>
      <c r="K55" s="9">
        <v>16.625</v>
      </c>
      <c r="L55" s="7">
        <v>4</v>
      </c>
      <c r="M55" s="9">
        <v>5</v>
      </c>
      <c r="N55" s="7">
        <v>4</v>
      </c>
      <c r="O55" s="7" t="s">
        <v>38</v>
      </c>
      <c r="P55" s="7">
        <v>10</v>
      </c>
      <c r="Q55" s="7" t="s">
        <v>38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10">
        <f t="shared" si="6"/>
        <v>25.625</v>
      </c>
      <c r="AA55" s="10">
        <f t="shared" si="7"/>
        <v>39.625</v>
      </c>
      <c r="AB55" s="10">
        <f t="shared" si="8"/>
        <v>25.625</v>
      </c>
      <c r="AC55" s="10">
        <f t="shared" si="9"/>
        <v>25.625</v>
      </c>
      <c r="AD55" s="10">
        <f t="shared" si="10"/>
        <v>25.625</v>
      </c>
      <c r="AE55" s="10">
        <f t="shared" si="11"/>
        <v>25.625</v>
      </c>
      <c r="AF55" s="7" t="s">
        <v>39</v>
      </c>
      <c r="AG55" s="9" t="s">
        <v>218</v>
      </c>
      <c r="AH55" s="11" t="s">
        <v>40</v>
      </c>
    </row>
    <row r="56" spans="1:34" s="12" customFormat="1" ht="15.75" customHeight="1">
      <c r="A56" s="7">
        <v>55</v>
      </c>
      <c r="B56" s="7" t="s">
        <v>219</v>
      </c>
      <c r="C56" s="7" t="s">
        <v>53</v>
      </c>
      <c r="D56" s="9" t="s">
        <v>220</v>
      </c>
      <c r="E56" s="16" t="s">
        <v>116</v>
      </c>
      <c r="F56" s="7">
        <v>622642</v>
      </c>
      <c r="G56" s="7" t="s">
        <v>37</v>
      </c>
      <c r="H56" s="8">
        <v>10</v>
      </c>
      <c r="I56" s="8">
        <v>4</v>
      </c>
      <c r="J56" s="8">
        <v>16</v>
      </c>
      <c r="K56" s="9">
        <v>10.625</v>
      </c>
      <c r="L56" s="7">
        <v>4</v>
      </c>
      <c r="M56" s="7">
        <v>11</v>
      </c>
      <c r="N56" s="7">
        <v>4</v>
      </c>
      <c r="O56" s="7" t="s">
        <v>38</v>
      </c>
      <c r="P56" s="7">
        <v>10</v>
      </c>
      <c r="Q56" s="7" t="s">
        <v>38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10">
        <f t="shared" si="6"/>
        <v>25.625</v>
      </c>
      <c r="AA56" s="10">
        <f t="shared" si="7"/>
        <v>39.625</v>
      </c>
      <c r="AB56" s="10">
        <f t="shared" si="8"/>
        <v>25.625</v>
      </c>
      <c r="AC56" s="10">
        <f t="shared" si="9"/>
        <v>25.625</v>
      </c>
      <c r="AD56" s="10">
        <f t="shared" si="10"/>
        <v>25.625</v>
      </c>
      <c r="AE56" s="10">
        <f t="shared" si="11"/>
        <v>25.625</v>
      </c>
      <c r="AF56" s="7" t="s">
        <v>39</v>
      </c>
      <c r="AG56" s="9" t="s">
        <v>160</v>
      </c>
      <c r="AH56" s="11" t="s">
        <v>40</v>
      </c>
    </row>
    <row r="57" spans="1:34" s="12" customFormat="1" ht="15.75" customHeight="1">
      <c r="A57" s="7">
        <v>56</v>
      </c>
      <c r="B57" s="7" t="s">
        <v>221</v>
      </c>
      <c r="C57" s="7" t="s">
        <v>100</v>
      </c>
      <c r="D57" s="7">
        <v>0</v>
      </c>
      <c r="E57" s="16" t="s">
        <v>116</v>
      </c>
      <c r="F57" s="7">
        <v>619158</v>
      </c>
      <c r="G57" s="7" t="s">
        <v>37</v>
      </c>
      <c r="H57" s="8">
        <v>11</v>
      </c>
      <c r="I57" s="8">
        <v>7</v>
      </c>
      <c r="J57" s="8">
        <v>5</v>
      </c>
      <c r="K57" s="9">
        <v>12.375</v>
      </c>
      <c r="L57" s="7">
        <v>4</v>
      </c>
      <c r="M57" s="7">
        <v>19</v>
      </c>
      <c r="N57" s="7">
        <v>4</v>
      </c>
      <c r="O57" s="7" t="s">
        <v>38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10">
        <f t="shared" si="6"/>
        <v>35.375</v>
      </c>
      <c r="AA57" s="10">
        <f t="shared" si="7"/>
        <v>39.375</v>
      </c>
      <c r="AB57" s="10">
        <f t="shared" si="8"/>
        <v>35.375</v>
      </c>
      <c r="AC57" s="10">
        <f t="shared" si="9"/>
        <v>35.375</v>
      </c>
      <c r="AD57" s="10">
        <f t="shared" si="10"/>
        <v>35.375</v>
      </c>
      <c r="AE57" s="10">
        <f t="shared" si="11"/>
        <v>35.375</v>
      </c>
      <c r="AF57" s="9" t="s">
        <v>143</v>
      </c>
      <c r="AG57" s="9" t="s">
        <v>222</v>
      </c>
      <c r="AH57" s="11" t="s">
        <v>40</v>
      </c>
    </row>
    <row r="58" spans="1:34" s="12" customFormat="1" ht="15.75" customHeight="1">
      <c r="A58" s="7">
        <v>57</v>
      </c>
      <c r="B58" s="7" t="s">
        <v>223</v>
      </c>
      <c r="C58" s="7" t="s">
        <v>67</v>
      </c>
      <c r="D58" s="7">
        <v>0</v>
      </c>
      <c r="E58" s="16" t="s">
        <v>116</v>
      </c>
      <c r="F58" s="7">
        <v>619272</v>
      </c>
      <c r="G58" s="7" t="s">
        <v>37</v>
      </c>
      <c r="H58" s="8">
        <v>11</v>
      </c>
      <c r="I58" s="8">
        <v>6</v>
      </c>
      <c r="J58" s="8">
        <v>14</v>
      </c>
      <c r="K58" s="9">
        <v>12.25</v>
      </c>
      <c r="L58" s="7">
        <v>4</v>
      </c>
      <c r="M58" s="7">
        <v>19</v>
      </c>
      <c r="N58" s="7">
        <v>4</v>
      </c>
      <c r="O58" s="7" t="s">
        <v>38</v>
      </c>
      <c r="P58" s="7">
        <v>10</v>
      </c>
      <c r="Q58" s="7" t="s">
        <v>113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10">
        <f t="shared" si="6"/>
        <v>35.25</v>
      </c>
      <c r="AA58" s="10">
        <f t="shared" si="7"/>
        <v>39.25</v>
      </c>
      <c r="AB58" s="10">
        <f t="shared" si="8"/>
        <v>35.25</v>
      </c>
      <c r="AC58" s="10">
        <f t="shared" si="9"/>
        <v>45.25</v>
      </c>
      <c r="AD58" s="10">
        <f t="shared" si="10"/>
        <v>35.25</v>
      </c>
      <c r="AE58" s="10">
        <f t="shared" si="11"/>
        <v>35.25</v>
      </c>
      <c r="AF58" s="7" t="s">
        <v>39</v>
      </c>
      <c r="AG58" s="9" t="s">
        <v>224</v>
      </c>
      <c r="AH58" s="11" t="s">
        <v>40</v>
      </c>
    </row>
    <row r="59" spans="1:34" s="12" customFormat="1" ht="15.75" customHeight="1">
      <c r="A59" s="7">
        <v>58</v>
      </c>
      <c r="B59" s="13" t="s">
        <v>225</v>
      </c>
      <c r="C59" s="13" t="s">
        <v>122</v>
      </c>
      <c r="D59" s="13" t="s">
        <v>43</v>
      </c>
      <c r="E59" s="13" t="s">
        <v>226</v>
      </c>
      <c r="F59" s="14">
        <v>611985</v>
      </c>
      <c r="G59" s="13" t="s">
        <v>37</v>
      </c>
      <c r="H59" s="14">
        <v>12</v>
      </c>
      <c r="I59" s="14">
        <v>0</v>
      </c>
      <c r="J59" s="14">
        <v>1</v>
      </c>
      <c r="K59" s="9">
        <v>13</v>
      </c>
      <c r="L59" s="14">
        <v>4</v>
      </c>
      <c r="M59" s="14">
        <v>5</v>
      </c>
      <c r="N59" s="14">
        <v>4</v>
      </c>
      <c r="O59" s="13" t="s">
        <v>38</v>
      </c>
      <c r="P59" s="14">
        <v>10</v>
      </c>
      <c r="Q59" s="13" t="s">
        <v>38</v>
      </c>
      <c r="R59" s="14">
        <v>0</v>
      </c>
      <c r="S59" s="14">
        <v>0</v>
      </c>
      <c r="T59" s="14">
        <v>0</v>
      </c>
      <c r="U59" s="14">
        <v>0</v>
      </c>
      <c r="V59" s="14">
        <v>3</v>
      </c>
      <c r="W59" s="13" t="s">
        <v>38</v>
      </c>
      <c r="X59" s="14">
        <v>0</v>
      </c>
      <c r="Y59" s="14">
        <v>0</v>
      </c>
      <c r="Z59" s="10">
        <f t="shared" si="6"/>
        <v>22</v>
      </c>
      <c r="AA59" s="10">
        <f t="shared" si="7"/>
        <v>39</v>
      </c>
      <c r="AB59" s="10">
        <f t="shared" si="8"/>
        <v>22</v>
      </c>
      <c r="AC59" s="10">
        <f t="shared" si="9"/>
        <v>22</v>
      </c>
      <c r="AD59" s="10">
        <f t="shared" si="10"/>
        <v>22</v>
      </c>
      <c r="AE59" s="10">
        <f t="shared" si="11"/>
        <v>22</v>
      </c>
      <c r="AF59" s="13" t="s">
        <v>39</v>
      </c>
      <c r="AG59" s="25" t="s">
        <v>359</v>
      </c>
      <c r="AH59" s="11" t="s">
        <v>40</v>
      </c>
    </row>
    <row r="60" spans="1:34" s="12" customFormat="1" ht="15.75" customHeight="1">
      <c r="A60" s="7">
        <v>59</v>
      </c>
      <c r="B60" s="8" t="s">
        <v>227</v>
      </c>
      <c r="C60" s="8" t="s">
        <v>154</v>
      </c>
      <c r="D60" s="8"/>
      <c r="E60" s="8" t="s">
        <v>228</v>
      </c>
      <c r="F60" s="22">
        <v>597130</v>
      </c>
      <c r="G60" s="20" t="s">
        <v>37</v>
      </c>
      <c r="H60" s="22">
        <v>16</v>
      </c>
      <c r="I60" s="22">
        <v>9</v>
      </c>
      <c r="J60" s="22">
        <v>6</v>
      </c>
      <c r="K60" s="23">
        <v>20.125</v>
      </c>
      <c r="L60" s="22">
        <v>4</v>
      </c>
      <c r="M60" s="8"/>
      <c r="N60" s="22">
        <v>4</v>
      </c>
      <c r="O60" s="8" t="s">
        <v>38</v>
      </c>
      <c r="P60" s="22">
        <v>10</v>
      </c>
      <c r="Q60" s="9" t="s">
        <v>38</v>
      </c>
      <c r="R60" s="8"/>
      <c r="S60" s="8"/>
      <c r="T60" s="8"/>
      <c r="U60" s="22">
        <v>0</v>
      </c>
      <c r="V60" s="22">
        <v>0</v>
      </c>
      <c r="W60" s="22">
        <v>0</v>
      </c>
      <c r="X60" s="8"/>
      <c r="Y60" s="8"/>
      <c r="Z60" s="10">
        <f t="shared" si="6"/>
        <v>24.125</v>
      </c>
      <c r="AA60" s="10">
        <f t="shared" si="7"/>
        <v>38.125</v>
      </c>
      <c r="AB60" s="10">
        <f t="shared" si="8"/>
        <v>24.125</v>
      </c>
      <c r="AC60" s="10">
        <f t="shared" si="9"/>
        <v>24.125</v>
      </c>
      <c r="AD60" s="10">
        <f t="shared" si="10"/>
        <v>24.125</v>
      </c>
      <c r="AE60" s="10">
        <f t="shared" si="11"/>
        <v>24.125</v>
      </c>
      <c r="AF60" s="8" t="s">
        <v>143</v>
      </c>
      <c r="AG60" s="25" t="s">
        <v>359</v>
      </c>
      <c r="AH60" s="11" t="s">
        <v>40</v>
      </c>
    </row>
    <row r="61" spans="1:34" s="12" customFormat="1" ht="15.75" customHeight="1">
      <c r="A61" s="7">
        <v>60</v>
      </c>
      <c r="B61" s="7" t="s">
        <v>229</v>
      </c>
      <c r="C61" s="7" t="s">
        <v>67</v>
      </c>
      <c r="D61" s="7">
        <v>0</v>
      </c>
      <c r="E61" s="16" t="s">
        <v>116</v>
      </c>
      <c r="F61" s="7">
        <v>615309</v>
      </c>
      <c r="G61" s="7" t="s">
        <v>37</v>
      </c>
      <c r="H61" s="8">
        <v>13</v>
      </c>
      <c r="I61" s="8">
        <v>3</v>
      </c>
      <c r="J61" s="8">
        <v>9</v>
      </c>
      <c r="K61" s="9">
        <v>14.875</v>
      </c>
      <c r="L61" s="7">
        <v>4</v>
      </c>
      <c r="M61" s="7">
        <v>5</v>
      </c>
      <c r="N61" s="7">
        <v>4</v>
      </c>
      <c r="O61" s="7" t="s">
        <v>38</v>
      </c>
      <c r="P61" s="7">
        <v>10</v>
      </c>
      <c r="Q61" s="7" t="s">
        <v>38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10">
        <f t="shared" si="6"/>
        <v>23.875</v>
      </c>
      <c r="AA61" s="10">
        <f t="shared" si="7"/>
        <v>37.875</v>
      </c>
      <c r="AB61" s="10">
        <f t="shared" si="8"/>
        <v>23.875</v>
      </c>
      <c r="AC61" s="10">
        <f t="shared" si="9"/>
        <v>23.875</v>
      </c>
      <c r="AD61" s="10">
        <f t="shared" si="10"/>
        <v>23.875</v>
      </c>
      <c r="AE61" s="10">
        <f t="shared" si="11"/>
        <v>23.875</v>
      </c>
      <c r="AF61" s="7" t="s">
        <v>39</v>
      </c>
      <c r="AG61" s="9" t="s">
        <v>230</v>
      </c>
      <c r="AH61" s="11" t="s">
        <v>40</v>
      </c>
    </row>
    <row r="62" spans="1:34" s="12" customFormat="1" ht="15.75" customHeight="1">
      <c r="A62" s="7">
        <v>61</v>
      </c>
      <c r="B62" s="7" t="s">
        <v>231</v>
      </c>
      <c r="C62" s="7" t="s">
        <v>232</v>
      </c>
      <c r="D62" s="7" t="s">
        <v>101</v>
      </c>
      <c r="E62" s="7" t="s">
        <v>233</v>
      </c>
      <c r="F62" s="7">
        <v>589758</v>
      </c>
      <c r="G62" s="7" t="s">
        <v>37</v>
      </c>
      <c r="H62" s="8">
        <v>24</v>
      </c>
      <c r="I62" s="8">
        <v>3</v>
      </c>
      <c r="J62" s="8">
        <v>17</v>
      </c>
      <c r="K62" s="9">
        <v>33.666666666666664</v>
      </c>
      <c r="L62" s="9">
        <v>0</v>
      </c>
      <c r="M62" s="9">
        <v>0</v>
      </c>
      <c r="N62" s="7">
        <v>4</v>
      </c>
      <c r="O62" s="7" t="s">
        <v>38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10">
        <f t="shared" si="6"/>
        <v>33.666666666666664</v>
      </c>
      <c r="AA62" s="10">
        <f t="shared" si="7"/>
        <v>37.666666666666664</v>
      </c>
      <c r="AB62" s="10">
        <f t="shared" si="8"/>
        <v>33.666666666666664</v>
      </c>
      <c r="AC62" s="10">
        <f t="shared" si="9"/>
        <v>33.666666666666664</v>
      </c>
      <c r="AD62" s="10">
        <f t="shared" si="10"/>
        <v>33.666666666666664</v>
      </c>
      <c r="AE62" s="10">
        <f t="shared" si="11"/>
        <v>33.666666666666664</v>
      </c>
      <c r="AF62" s="7" t="s">
        <v>39</v>
      </c>
      <c r="AG62" s="25" t="s">
        <v>359</v>
      </c>
      <c r="AH62" s="11" t="s">
        <v>40</v>
      </c>
    </row>
    <row r="63" spans="1:34" s="12" customFormat="1" ht="15.75" customHeight="1">
      <c r="A63" s="7">
        <v>62</v>
      </c>
      <c r="B63" s="7" t="s">
        <v>234</v>
      </c>
      <c r="C63" s="7" t="s">
        <v>125</v>
      </c>
      <c r="D63" s="7" t="s">
        <v>54</v>
      </c>
      <c r="E63" s="7" t="s">
        <v>235</v>
      </c>
      <c r="F63" s="7">
        <v>608929</v>
      </c>
      <c r="G63" s="7" t="s">
        <v>37</v>
      </c>
      <c r="H63" s="8">
        <v>13</v>
      </c>
      <c r="I63" s="8">
        <v>0</v>
      </c>
      <c r="J63" s="8">
        <v>0</v>
      </c>
      <c r="K63" s="9">
        <v>14.5</v>
      </c>
      <c r="L63" s="7">
        <v>4</v>
      </c>
      <c r="M63" s="7">
        <v>5</v>
      </c>
      <c r="N63" s="7">
        <v>4</v>
      </c>
      <c r="O63" s="7" t="s">
        <v>38</v>
      </c>
      <c r="P63" s="7">
        <v>10</v>
      </c>
      <c r="Q63" s="7" t="s">
        <v>38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10">
        <f t="shared" si="6"/>
        <v>23.5</v>
      </c>
      <c r="AA63" s="10">
        <f t="shared" si="7"/>
        <v>37.5</v>
      </c>
      <c r="AB63" s="10">
        <f t="shared" si="8"/>
        <v>23.5</v>
      </c>
      <c r="AC63" s="10">
        <f t="shared" si="9"/>
        <v>23.5</v>
      </c>
      <c r="AD63" s="10">
        <f t="shared" si="10"/>
        <v>23.5</v>
      </c>
      <c r="AE63" s="10">
        <f t="shared" si="11"/>
        <v>23.5</v>
      </c>
      <c r="AF63" s="7" t="s">
        <v>39</v>
      </c>
      <c r="AG63" s="9" t="s">
        <v>236</v>
      </c>
      <c r="AH63" s="11" t="s">
        <v>40</v>
      </c>
    </row>
    <row r="64" spans="1:34" s="12" customFormat="1" ht="15.75" customHeight="1">
      <c r="A64" s="7">
        <v>63</v>
      </c>
      <c r="B64" s="7" t="s">
        <v>237</v>
      </c>
      <c r="C64" s="7" t="s">
        <v>238</v>
      </c>
      <c r="D64" s="7">
        <v>0</v>
      </c>
      <c r="E64" s="16" t="s">
        <v>116</v>
      </c>
      <c r="F64" s="7">
        <v>622399</v>
      </c>
      <c r="G64" s="7" t="s">
        <v>37</v>
      </c>
      <c r="H64" s="8">
        <v>10</v>
      </c>
      <c r="I64" s="8">
        <v>10</v>
      </c>
      <c r="J64" s="8">
        <v>25</v>
      </c>
      <c r="K64" s="9">
        <v>11.375</v>
      </c>
      <c r="L64" s="7">
        <v>4</v>
      </c>
      <c r="M64" s="9">
        <v>5</v>
      </c>
      <c r="N64" s="7">
        <v>4</v>
      </c>
      <c r="O64" s="7" t="s">
        <v>38</v>
      </c>
      <c r="P64" s="7">
        <v>10</v>
      </c>
      <c r="Q64" s="7" t="s">
        <v>38</v>
      </c>
      <c r="R64" s="7">
        <v>0</v>
      </c>
      <c r="S64" s="7">
        <v>0</v>
      </c>
      <c r="T64" s="7">
        <v>0</v>
      </c>
      <c r="U64" s="7">
        <v>0</v>
      </c>
      <c r="V64" s="7">
        <v>3</v>
      </c>
      <c r="W64" s="7" t="s">
        <v>38</v>
      </c>
      <c r="X64" s="7">
        <v>0</v>
      </c>
      <c r="Y64" s="7">
        <v>0</v>
      </c>
      <c r="Z64" s="10">
        <f t="shared" si="6"/>
        <v>20.375</v>
      </c>
      <c r="AA64" s="10">
        <f t="shared" si="7"/>
        <v>37.375</v>
      </c>
      <c r="AB64" s="10">
        <f t="shared" si="8"/>
        <v>20.375</v>
      </c>
      <c r="AC64" s="10">
        <f t="shared" si="9"/>
        <v>20.375</v>
      </c>
      <c r="AD64" s="10">
        <f t="shared" si="10"/>
        <v>20.375</v>
      </c>
      <c r="AE64" s="10">
        <f t="shared" si="11"/>
        <v>20.375</v>
      </c>
      <c r="AF64" s="7" t="s">
        <v>39</v>
      </c>
      <c r="AG64" s="9" t="s">
        <v>239</v>
      </c>
      <c r="AH64" s="11" t="s">
        <v>40</v>
      </c>
    </row>
    <row r="65" spans="1:34" s="12" customFormat="1" ht="15.75" customHeight="1">
      <c r="A65" s="7">
        <v>64</v>
      </c>
      <c r="B65" s="7" t="s">
        <v>240</v>
      </c>
      <c r="C65" s="7" t="s">
        <v>81</v>
      </c>
      <c r="D65" s="7" t="s">
        <v>241</v>
      </c>
      <c r="E65" s="7" t="s">
        <v>362</v>
      </c>
      <c r="F65" s="7">
        <v>611642</v>
      </c>
      <c r="G65" s="7" t="s">
        <v>37</v>
      </c>
      <c r="H65" s="8">
        <v>12</v>
      </c>
      <c r="I65" s="8">
        <v>8</v>
      </c>
      <c r="J65" s="8">
        <v>17</v>
      </c>
      <c r="K65" s="9">
        <v>14.125</v>
      </c>
      <c r="L65" s="7">
        <v>4</v>
      </c>
      <c r="M65" s="7">
        <v>5</v>
      </c>
      <c r="N65" s="7">
        <v>4</v>
      </c>
      <c r="O65" s="7" t="s">
        <v>38</v>
      </c>
      <c r="P65" s="7">
        <v>10</v>
      </c>
      <c r="Q65" s="7" t="s">
        <v>38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10">
        <f t="shared" si="6"/>
        <v>23.125</v>
      </c>
      <c r="AA65" s="10">
        <f t="shared" si="7"/>
        <v>37.125</v>
      </c>
      <c r="AB65" s="10">
        <f t="shared" si="8"/>
        <v>23.125</v>
      </c>
      <c r="AC65" s="10">
        <f t="shared" si="9"/>
        <v>23.125</v>
      </c>
      <c r="AD65" s="10">
        <f t="shared" si="10"/>
        <v>23.125</v>
      </c>
      <c r="AE65" s="10">
        <f t="shared" si="11"/>
        <v>23.125</v>
      </c>
      <c r="AF65" s="7" t="s">
        <v>39</v>
      </c>
      <c r="AG65" s="9" t="s">
        <v>242</v>
      </c>
      <c r="AH65" s="11" t="s">
        <v>40</v>
      </c>
    </row>
    <row r="66" spans="1:34" s="12" customFormat="1" ht="15.75" customHeight="1">
      <c r="A66" s="7">
        <v>65</v>
      </c>
      <c r="B66" s="7" t="s">
        <v>243</v>
      </c>
      <c r="C66" s="7" t="s">
        <v>112</v>
      </c>
      <c r="D66" s="7" t="s">
        <v>63</v>
      </c>
      <c r="E66" s="7" t="s">
        <v>78</v>
      </c>
      <c r="F66" s="7">
        <v>615513</v>
      </c>
      <c r="G66" s="7" t="s">
        <v>37</v>
      </c>
      <c r="H66" s="8">
        <v>12</v>
      </c>
      <c r="I66" s="8">
        <v>6</v>
      </c>
      <c r="J66" s="8">
        <v>27</v>
      </c>
      <c r="K66" s="9">
        <v>13.875</v>
      </c>
      <c r="L66" s="7">
        <v>4</v>
      </c>
      <c r="M66" s="7">
        <v>19</v>
      </c>
      <c r="N66" s="7">
        <v>4</v>
      </c>
      <c r="O66" s="7" t="s">
        <v>129</v>
      </c>
      <c r="P66" s="7">
        <v>10</v>
      </c>
      <c r="Q66" s="7" t="s">
        <v>129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10">
        <f t="shared" ref="Z66:Z97" si="12">K66+L66+M66+R66+U66</f>
        <v>36.875</v>
      </c>
      <c r="AA66" s="10">
        <f t="shared" ref="AA66:AA97" si="13">Z66+IF(O66="ΠΑΤΡΕΩN",4,0)+IF(Q66="ΠΑΤΡΕΩN",10,0)+IF(T66="ΠΑΤΡΕΩN",S66,0)+IF(W66="ΠΑΤΡΕΩN",V66,0)+IF(Y66="ΠΑΤΡΕΩN",X66,0)</f>
        <v>36.875</v>
      </c>
      <c r="AB66" s="10">
        <f t="shared" ref="AB66:AB97" si="14">Z66+IF(O66="ΑΙΓΙΑΛΕΙΑΣ",4,0)+IF(Q66="ΑΙΓΙΑΛΕΙΑΣ",10,0)+IF(T66="ΑΙΓΙΑΛΕΙΑΣ",S66,0)+IF(W66="ΑΙΓΙΑΛΕΙΑΣ",V66,0)+IF(Y66="ΑΙΓΙΑΛΕΙΑΣ",X66,0)</f>
        <v>50.875</v>
      </c>
      <c r="AC66" s="10">
        <f t="shared" ref="AC66:AC97" si="15">Z66+IF(O66="ΔΥΤΙΚΗΣ ΑΧΑΪΑΣ",4,0)+IF(Q66="ΔΥΤΙΚΗΣ ΑΧΑΪΑΣ",10,0)+IF(T66="ΔΥΤΙΚΗΣ ΑΧΑΪΑΣ",S66,0)+IF(W66="ΔΥΤΙΚΗΣ ΑΧΑΪΑΣ",V66,0)+IF(Y66="ΔΥΤΙΚΗΣ ΑΧΑΪΑΣ",X66,0)</f>
        <v>36.875</v>
      </c>
      <c r="AD66" s="10">
        <f t="shared" ref="AD66:AD97" si="16">Z66+IF(O66="ΕΡΥΜΑΝΘΟΥ",4,0)+IF(Q66="ΕΡΥΜΑΝΘΟΥ",10,0)+IF(T66="ΕΡΥΜΑΝΘΟΥ",S66,0)+IF(W66="ΕΡΥΜΑΝΘΟΥ",V66,0)+IF(Y66="ΕΡΥΜΑΝΘΟΥ",X66,0)</f>
        <v>36.875</v>
      </c>
      <c r="AE66" s="10">
        <f t="shared" ref="AE66:AE97" si="17">Z66+IF(O66="ΚΑΛΑΒΡΥΤΩΝ",4,0)+IF(Q66="ΚΑΛΑΒΡΥΤΩΝ",10,0)+IF(T66="ΚΑΛΑΒΡΥΤΩΝ",S66,0)+IF(W66="ΚΑΛΑΒΡΥΤΩΝ",V66,0)+IF(Y66="ΚΑΛΑΒΡΥΤΩΝ",X66,0)</f>
        <v>36.875</v>
      </c>
      <c r="AF66" s="7" t="s">
        <v>39</v>
      </c>
      <c r="AG66" s="25" t="s">
        <v>359</v>
      </c>
      <c r="AH66" s="11" t="s">
        <v>40</v>
      </c>
    </row>
    <row r="67" spans="1:34" s="12" customFormat="1" ht="15.75" customHeight="1">
      <c r="A67" s="7">
        <v>66</v>
      </c>
      <c r="B67" s="16" t="s">
        <v>244</v>
      </c>
      <c r="C67" s="16" t="s">
        <v>109</v>
      </c>
      <c r="D67" s="14">
        <v>0</v>
      </c>
      <c r="E67" s="16" t="s">
        <v>116</v>
      </c>
      <c r="F67" s="19">
        <v>611865</v>
      </c>
      <c r="G67" s="20" t="s">
        <v>37</v>
      </c>
      <c r="H67" s="19">
        <v>12</v>
      </c>
      <c r="I67" s="19">
        <v>7</v>
      </c>
      <c r="J67" s="19">
        <v>11</v>
      </c>
      <c r="K67" s="9">
        <v>13.875</v>
      </c>
      <c r="L67" s="21">
        <v>4</v>
      </c>
      <c r="M67" s="21">
        <v>5</v>
      </c>
      <c r="N67" s="21">
        <v>4</v>
      </c>
      <c r="O67" s="13" t="s">
        <v>38</v>
      </c>
      <c r="P67" s="21">
        <v>10</v>
      </c>
      <c r="Q67" s="13" t="s">
        <v>38</v>
      </c>
      <c r="R67" s="14">
        <v>0</v>
      </c>
      <c r="S67" s="14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10">
        <f t="shared" si="12"/>
        <v>22.875</v>
      </c>
      <c r="AA67" s="10">
        <f t="shared" si="13"/>
        <v>36.875</v>
      </c>
      <c r="AB67" s="10">
        <f t="shared" si="14"/>
        <v>22.875</v>
      </c>
      <c r="AC67" s="10">
        <f t="shared" si="15"/>
        <v>22.875</v>
      </c>
      <c r="AD67" s="10">
        <f t="shared" si="16"/>
        <v>22.875</v>
      </c>
      <c r="AE67" s="10">
        <f t="shared" si="17"/>
        <v>22.875</v>
      </c>
      <c r="AF67" s="18"/>
      <c r="AG67" s="9" t="s">
        <v>245</v>
      </c>
      <c r="AH67" s="11" t="s">
        <v>40</v>
      </c>
    </row>
    <row r="68" spans="1:34" s="12" customFormat="1" ht="15.75" customHeight="1">
      <c r="A68" s="7">
        <v>67</v>
      </c>
      <c r="B68" s="7" t="s">
        <v>246</v>
      </c>
      <c r="C68" s="7" t="s">
        <v>81</v>
      </c>
      <c r="D68" s="7">
        <v>0</v>
      </c>
      <c r="E68" s="16" t="s">
        <v>116</v>
      </c>
      <c r="F68" s="7">
        <v>611885</v>
      </c>
      <c r="G68" s="7" t="s">
        <v>37</v>
      </c>
      <c r="H68" s="8">
        <v>12</v>
      </c>
      <c r="I68" s="8">
        <v>3</v>
      </c>
      <c r="J68" s="8">
        <v>14</v>
      </c>
      <c r="K68" s="9">
        <v>13.375</v>
      </c>
      <c r="L68" s="7">
        <v>4</v>
      </c>
      <c r="M68" s="7">
        <v>5</v>
      </c>
      <c r="N68" s="7">
        <v>4</v>
      </c>
      <c r="O68" s="7" t="s">
        <v>38</v>
      </c>
      <c r="P68" s="7">
        <v>10</v>
      </c>
      <c r="Q68" s="7" t="s">
        <v>38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10">
        <f t="shared" si="12"/>
        <v>22.375</v>
      </c>
      <c r="AA68" s="10">
        <f t="shared" si="13"/>
        <v>36.375</v>
      </c>
      <c r="AB68" s="10">
        <f t="shared" si="14"/>
        <v>22.375</v>
      </c>
      <c r="AC68" s="10">
        <f t="shared" si="15"/>
        <v>22.375</v>
      </c>
      <c r="AD68" s="10">
        <f t="shared" si="16"/>
        <v>22.375</v>
      </c>
      <c r="AE68" s="10">
        <f t="shared" si="17"/>
        <v>22.375</v>
      </c>
      <c r="AF68" s="7" t="s">
        <v>39</v>
      </c>
      <c r="AG68" s="9" t="s">
        <v>247</v>
      </c>
      <c r="AH68" s="11" t="s">
        <v>40</v>
      </c>
    </row>
    <row r="69" spans="1:34" s="12" customFormat="1" ht="15.75" customHeight="1">
      <c r="A69" s="7">
        <v>68</v>
      </c>
      <c r="B69" s="8" t="s">
        <v>156</v>
      </c>
      <c r="C69" s="8" t="s">
        <v>67</v>
      </c>
      <c r="D69" s="8"/>
      <c r="E69" s="8" t="s">
        <v>248</v>
      </c>
      <c r="F69" s="22">
        <v>592025</v>
      </c>
      <c r="G69" s="20" t="s">
        <v>37</v>
      </c>
      <c r="H69" s="22">
        <v>18</v>
      </c>
      <c r="I69" s="22">
        <v>9</v>
      </c>
      <c r="J69" s="22">
        <v>0</v>
      </c>
      <c r="K69" s="23">
        <v>23.125</v>
      </c>
      <c r="L69" s="22">
        <v>4</v>
      </c>
      <c r="M69" s="22">
        <v>5</v>
      </c>
      <c r="N69" s="22">
        <v>4</v>
      </c>
      <c r="O69" s="8" t="s">
        <v>38</v>
      </c>
      <c r="P69" s="22">
        <v>0</v>
      </c>
      <c r="Q69" s="22">
        <v>0</v>
      </c>
      <c r="R69" s="8"/>
      <c r="S69" s="8"/>
      <c r="T69" s="8"/>
      <c r="U69" s="22">
        <v>0</v>
      </c>
      <c r="V69" s="22">
        <v>0</v>
      </c>
      <c r="W69" s="22">
        <v>0</v>
      </c>
      <c r="X69" s="8"/>
      <c r="Y69" s="8"/>
      <c r="Z69" s="10">
        <f t="shared" si="12"/>
        <v>32.125</v>
      </c>
      <c r="AA69" s="10">
        <f t="shared" si="13"/>
        <v>36.125</v>
      </c>
      <c r="AB69" s="10">
        <f t="shared" si="14"/>
        <v>32.125</v>
      </c>
      <c r="AC69" s="10">
        <f t="shared" si="15"/>
        <v>32.125</v>
      </c>
      <c r="AD69" s="10">
        <f t="shared" si="16"/>
        <v>32.125</v>
      </c>
      <c r="AE69" s="10">
        <f t="shared" si="17"/>
        <v>32.125</v>
      </c>
      <c r="AF69" s="8" t="s">
        <v>143</v>
      </c>
      <c r="AG69" s="25" t="s">
        <v>359</v>
      </c>
      <c r="AH69" s="11" t="s">
        <v>40</v>
      </c>
    </row>
    <row r="70" spans="1:34" s="12" customFormat="1" ht="15.75" customHeight="1">
      <c r="A70" s="7">
        <v>69</v>
      </c>
      <c r="B70" s="7" t="s">
        <v>249</v>
      </c>
      <c r="C70" s="7" t="s">
        <v>104</v>
      </c>
      <c r="D70" s="7">
        <v>0</v>
      </c>
      <c r="E70" s="16" t="s">
        <v>116</v>
      </c>
      <c r="F70" s="7">
        <v>618967</v>
      </c>
      <c r="G70" s="7" t="s">
        <v>37</v>
      </c>
      <c r="H70" s="8">
        <v>12</v>
      </c>
      <c r="I70" s="8">
        <v>0</v>
      </c>
      <c r="J70" s="8">
        <v>15</v>
      </c>
      <c r="K70" s="9">
        <v>13.125</v>
      </c>
      <c r="L70" s="7">
        <v>4</v>
      </c>
      <c r="M70" s="7">
        <v>5</v>
      </c>
      <c r="N70" s="7">
        <v>4</v>
      </c>
      <c r="O70" s="7" t="s">
        <v>38</v>
      </c>
      <c r="P70" s="7">
        <v>10</v>
      </c>
      <c r="Q70" s="7" t="s">
        <v>38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10">
        <f t="shared" si="12"/>
        <v>22.125</v>
      </c>
      <c r="AA70" s="10">
        <f t="shared" si="13"/>
        <v>36.125</v>
      </c>
      <c r="AB70" s="10">
        <f t="shared" si="14"/>
        <v>22.125</v>
      </c>
      <c r="AC70" s="10">
        <f t="shared" si="15"/>
        <v>22.125</v>
      </c>
      <c r="AD70" s="10">
        <f t="shared" si="16"/>
        <v>22.125</v>
      </c>
      <c r="AE70" s="10">
        <f t="shared" si="17"/>
        <v>22.125</v>
      </c>
      <c r="AF70" s="7" t="s">
        <v>39</v>
      </c>
      <c r="AG70" s="9" t="s">
        <v>250</v>
      </c>
      <c r="AH70" s="11" t="s">
        <v>40</v>
      </c>
    </row>
    <row r="71" spans="1:34" s="12" customFormat="1" ht="15.75" customHeight="1">
      <c r="A71" s="7">
        <v>70</v>
      </c>
      <c r="B71" s="13" t="s">
        <v>251</v>
      </c>
      <c r="C71" s="13" t="s">
        <v>119</v>
      </c>
      <c r="D71" s="13" t="s">
        <v>82</v>
      </c>
      <c r="E71" s="13" t="s">
        <v>252</v>
      </c>
      <c r="F71" s="14">
        <v>592190</v>
      </c>
      <c r="G71" s="13" t="s">
        <v>37</v>
      </c>
      <c r="H71" s="14">
        <v>18</v>
      </c>
      <c r="I71" s="14">
        <v>0</v>
      </c>
      <c r="J71" s="14">
        <v>0</v>
      </c>
      <c r="K71" s="9">
        <v>22</v>
      </c>
      <c r="L71" s="14">
        <v>4</v>
      </c>
      <c r="M71" s="14">
        <v>5</v>
      </c>
      <c r="N71" s="14">
        <v>4</v>
      </c>
      <c r="O71" s="13" t="s">
        <v>38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/>
      <c r="W71" s="13"/>
      <c r="X71" s="14">
        <v>0</v>
      </c>
      <c r="Y71" s="14">
        <v>0</v>
      </c>
      <c r="Z71" s="10">
        <f t="shared" si="12"/>
        <v>31</v>
      </c>
      <c r="AA71" s="10">
        <f t="shared" si="13"/>
        <v>35</v>
      </c>
      <c r="AB71" s="10">
        <f t="shared" si="14"/>
        <v>31</v>
      </c>
      <c r="AC71" s="10">
        <f t="shared" si="15"/>
        <v>31</v>
      </c>
      <c r="AD71" s="10">
        <f t="shared" si="16"/>
        <v>31</v>
      </c>
      <c r="AE71" s="10">
        <f t="shared" si="17"/>
        <v>31</v>
      </c>
      <c r="AF71" s="13" t="s">
        <v>39</v>
      </c>
      <c r="AG71" s="9" t="s">
        <v>253</v>
      </c>
      <c r="AH71" s="11" t="s">
        <v>40</v>
      </c>
    </row>
    <row r="72" spans="1:34" s="12" customFormat="1" ht="15.75" customHeight="1">
      <c r="A72" s="7">
        <v>71</v>
      </c>
      <c r="B72" s="7" t="s">
        <v>254</v>
      </c>
      <c r="C72" s="7" t="s">
        <v>122</v>
      </c>
      <c r="D72" s="7" t="s">
        <v>68</v>
      </c>
      <c r="E72" s="7" t="s">
        <v>60</v>
      </c>
      <c r="F72" s="7">
        <v>592323</v>
      </c>
      <c r="G72" s="7" t="s">
        <v>37</v>
      </c>
      <c r="H72" s="8">
        <v>18</v>
      </c>
      <c r="I72" s="8">
        <v>0</v>
      </c>
      <c r="J72" s="8">
        <v>1</v>
      </c>
      <c r="K72" s="9">
        <v>22</v>
      </c>
      <c r="L72" s="7">
        <v>4</v>
      </c>
      <c r="M72" s="7">
        <v>5</v>
      </c>
      <c r="N72" s="7">
        <v>4</v>
      </c>
      <c r="O72" s="7" t="s">
        <v>38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10">
        <f t="shared" si="12"/>
        <v>31</v>
      </c>
      <c r="AA72" s="10">
        <f t="shared" si="13"/>
        <v>35</v>
      </c>
      <c r="AB72" s="10">
        <f t="shared" si="14"/>
        <v>31</v>
      </c>
      <c r="AC72" s="10">
        <f t="shared" si="15"/>
        <v>31</v>
      </c>
      <c r="AD72" s="10">
        <f t="shared" si="16"/>
        <v>31</v>
      </c>
      <c r="AE72" s="10">
        <f t="shared" si="17"/>
        <v>31</v>
      </c>
      <c r="AF72" s="7" t="s">
        <v>39</v>
      </c>
      <c r="AG72" s="25" t="s">
        <v>359</v>
      </c>
      <c r="AH72" s="11" t="s">
        <v>40</v>
      </c>
    </row>
    <row r="73" spans="1:34" s="12" customFormat="1" ht="15.75" customHeight="1">
      <c r="A73" s="7">
        <v>72</v>
      </c>
      <c r="B73" s="16" t="s">
        <v>255</v>
      </c>
      <c r="C73" s="16" t="s">
        <v>48</v>
      </c>
      <c r="D73" s="14">
        <v>0</v>
      </c>
      <c r="E73" s="16" t="s">
        <v>116</v>
      </c>
      <c r="F73" s="19">
        <v>622246</v>
      </c>
      <c r="G73" s="20" t="s">
        <v>37</v>
      </c>
      <c r="H73" s="19">
        <v>11</v>
      </c>
      <c r="I73" s="19">
        <v>2</v>
      </c>
      <c r="J73" s="19">
        <v>27</v>
      </c>
      <c r="K73" s="9">
        <v>11.875</v>
      </c>
      <c r="L73" s="21">
        <v>4</v>
      </c>
      <c r="M73" s="21">
        <v>5</v>
      </c>
      <c r="N73" s="21">
        <v>4</v>
      </c>
      <c r="O73" s="13" t="s">
        <v>38</v>
      </c>
      <c r="P73" s="21">
        <v>10</v>
      </c>
      <c r="Q73" s="14" t="s">
        <v>38</v>
      </c>
      <c r="R73" s="14">
        <v>0</v>
      </c>
      <c r="S73" s="14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10">
        <f t="shared" si="12"/>
        <v>20.875</v>
      </c>
      <c r="AA73" s="10">
        <f t="shared" si="13"/>
        <v>34.875</v>
      </c>
      <c r="AB73" s="10">
        <f t="shared" si="14"/>
        <v>20.875</v>
      </c>
      <c r="AC73" s="10">
        <f t="shared" si="15"/>
        <v>20.875</v>
      </c>
      <c r="AD73" s="10">
        <f t="shared" si="16"/>
        <v>20.875</v>
      </c>
      <c r="AE73" s="10">
        <f t="shared" si="17"/>
        <v>20.875</v>
      </c>
      <c r="AF73" s="18"/>
      <c r="AG73" s="9" t="s">
        <v>256</v>
      </c>
      <c r="AH73" s="11" t="s">
        <v>40</v>
      </c>
    </row>
    <row r="74" spans="1:34" s="12" customFormat="1" ht="15.75" customHeight="1">
      <c r="A74" s="7">
        <v>73</v>
      </c>
      <c r="B74" s="7" t="s">
        <v>257</v>
      </c>
      <c r="C74" s="7" t="s">
        <v>258</v>
      </c>
      <c r="D74" s="7" t="s">
        <v>101</v>
      </c>
      <c r="E74" s="7" t="s">
        <v>126</v>
      </c>
      <c r="F74" s="7">
        <v>619378</v>
      </c>
      <c r="G74" s="7" t="s">
        <v>37</v>
      </c>
      <c r="H74" s="8">
        <v>10</v>
      </c>
      <c r="I74" s="8">
        <v>9</v>
      </c>
      <c r="J74" s="8">
        <v>0</v>
      </c>
      <c r="K74" s="9">
        <v>11.125</v>
      </c>
      <c r="L74" s="7">
        <v>4</v>
      </c>
      <c r="M74" s="7">
        <v>5</v>
      </c>
      <c r="N74" s="7">
        <v>4</v>
      </c>
      <c r="O74" s="7" t="s">
        <v>38</v>
      </c>
      <c r="P74" s="7">
        <v>10</v>
      </c>
      <c r="Q74" s="7" t="s">
        <v>38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10">
        <f t="shared" si="12"/>
        <v>20.125</v>
      </c>
      <c r="AA74" s="10">
        <f t="shared" si="13"/>
        <v>34.125</v>
      </c>
      <c r="AB74" s="10">
        <f t="shared" si="14"/>
        <v>20.125</v>
      </c>
      <c r="AC74" s="10">
        <f t="shared" si="15"/>
        <v>20.125</v>
      </c>
      <c r="AD74" s="10">
        <f t="shared" si="16"/>
        <v>20.125</v>
      </c>
      <c r="AE74" s="10">
        <f t="shared" si="17"/>
        <v>20.125</v>
      </c>
      <c r="AF74" s="7" t="s">
        <v>39</v>
      </c>
      <c r="AG74" s="9" t="s">
        <v>250</v>
      </c>
      <c r="AH74" s="11" t="s">
        <v>40</v>
      </c>
    </row>
    <row r="75" spans="1:34" s="12" customFormat="1" ht="15.75" customHeight="1">
      <c r="A75" s="7">
        <v>74</v>
      </c>
      <c r="B75" s="7" t="s">
        <v>259</v>
      </c>
      <c r="C75" s="7" t="s">
        <v>260</v>
      </c>
      <c r="D75" s="7" t="s">
        <v>261</v>
      </c>
      <c r="E75" s="7" t="s">
        <v>262</v>
      </c>
      <c r="F75" s="7">
        <v>611983</v>
      </c>
      <c r="G75" s="7" t="s">
        <v>37</v>
      </c>
      <c r="H75" s="8">
        <v>13</v>
      </c>
      <c r="I75" s="8">
        <v>1</v>
      </c>
      <c r="J75" s="8">
        <v>26</v>
      </c>
      <c r="K75" s="9">
        <v>14.75</v>
      </c>
      <c r="L75" s="7">
        <v>4</v>
      </c>
      <c r="M75" s="7">
        <v>11</v>
      </c>
      <c r="N75" s="7">
        <v>4</v>
      </c>
      <c r="O75" s="7" t="s">
        <v>38</v>
      </c>
      <c r="P75" s="9">
        <v>0</v>
      </c>
      <c r="Q75" s="9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10">
        <f t="shared" si="12"/>
        <v>29.75</v>
      </c>
      <c r="AA75" s="10">
        <f t="shared" si="13"/>
        <v>33.75</v>
      </c>
      <c r="AB75" s="10">
        <f t="shared" si="14"/>
        <v>29.75</v>
      </c>
      <c r="AC75" s="10">
        <f t="shared" si="15"/>
        <v>29.75</v>
      </c>
      <c r="AD75" s="10">
        <f t="shared" si="16"/>
        <v>29.75</v>
      </c>
      <c r="AE75" s="10">
        <f t="shared" si="17"/>
        <v>29.75</v>
      </c>
      <c r="AF75" s="7" t="s">
        <v>39</v>
      </c>
      <c r="AG75" s="25" t="s">
        <v>359</v>
      </c>
      <c r="AH75" s="11" t="s">
        <v>40</v>
      </c>
    </row>
    <row r="76" spans="1:34" s="12" customFormat="1" ht="15.75" customHeight="1">
      <c r="A76" s="7">
        <v>75</v>
      </c>
      <c r="B76" s="7" t="s">
        <v>244</v>
      </c>
      <c r="C76" s="7" t="s">
        <v>263</v>
      </c>
      <c r="D76" s="7" t="s">
        <v>54</v>
      </c>
      <c r="E76" s="7" t="s">
        <v>264</v>
      </c>
      <c r="F76" s="7">
        <v>599496</v>
      </c>
      <c r="G76" s="7" t="s">
        <v>37</v>
      </c>
      <c r="H76" s="8">
        <v>24</v>
      </c>
      <c r="I76" s="8">
        <v>3</v>
      </c>
      <c r="J76" s="8">
        <v>5</v>
      </c>
      <c r="K76" s="9">
        <v>33.5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10">
        <f t="shared" si="12"/>
        <v>33.5</v>
      </c>
      <c r="AA76" s="10">
        <f t="shared" si="13"/>
        <v>33.5</v>
      </c>
      <c r="AB76" s="10">
        <f t="shared" si="14"/>
        <v>33.5</v>
      </c>
      <c r="AC76" s="10">
        <f t="shared" si="15"/>
        <v>33.5</v>
      </c>
      <c r="AD76" s="10">
        <f t="shared" si="16"/>
        <v>33.5</v>
      </c>
      <c r="AE76" s="10">
        <f t="shared" si="17"/>
        <v>33.5</v>
      </c>
      <c r="AF76" s="7" t="s">
        <v>39</v>
      </c>
      <c r="AG76" s="9" t="s">
        <v>265</v>
      </c>
      <c r="AH76" s="11" t="s">
        <v>40</v>
      </c>
    </row>
    <row r="77" spans="1:34" s="12" customFormat="1" ht="15.75" customHeight="1">
      <c r="A77" s="7">
        <v>76</v>
      </c>
      <c r="B77" s="7" t="s">
        <v>266</v>
      </c>
      <c r="C77" s="7" t="s">
        <v>100</v>
      </c>
      <c r="D77" s="7">
        <v>0</v>
      </c>
      <c r="E77" s="16" t="s">
        <v>116</v>
      </c>
      <c r="F77" s="7">
        <v>608812</v>
      </c>
      <c r="G77" s="7" t="s">
        <v>37</v>
      </c>
      <c r="H77" s="8">
        <v>13</v>
      </c>
      <c r="I77" s="8">
        <v>0</v>
      </c>
      <c r="J77" s="8">
        <v>0</v>
      </c>
      <c r="K77" s="9">
        <v>14.5</v>
      </c>
      <c r="L77" s="7">
        <v>4</v>
      </c>
      <c r="M77" s="7">
        <v>11</v>
      </c>
      <c r="N77" s="7">
        <v>4</v>
      </c>
      <c r="O77" s="7" t="s">
        <v>38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10">
        <f t="shared" si="12"/>
        <v>29.5</v>
      </c>
      <c r="AA77" s="10">
        <f t="shared" si="13"/>
        <v>33.5</v>
      </c>
      <c r="AB77" s="10">
        <f t="shared" si="14"/>
        <v>29.5</v>
      </c>
      <c r="AC77" s="10">
        <f t="shared" si="15"/>
        <v>29.5</v>
      </c>
      <c r="AD77" s="10">
        <f t="shared" si="16"/>
        <v>29.5</v>
      </c>
      <c r="AE77" s="10">
        <f t="shared" si="17"/>
        <v>29.5</v>
      </c>
      <c r="AF77" s="7" t="s">
        <v>39</v>
      </c>
      <c r="AG77" s="9" t="s">
        <v>147</v>
      </c>
      <c r="AH77" s="11" t="s">
        <v>40</v>
      </c>
    </row>
    <row r="78" spans="1:34" s="12" customFormat="1" ht="15.75" customHeight="1">
      <c r="A78" s="7">
        <v>77</v>
      </c>
      <c r="B78" s="7" t="s">
        <v>267</v>
      </c>
      <c r="C78" s="7" t="s">
        <v>260</v>
      </c>
      <c r="D78" s="7" t="s">
        <v>54</v>
      </c>
      <c r="E78" s="7" t="s">
        <v>268</v>
      </c>
      <c r="F78" s="7">
        <v>597007</v>
      </c>
      <c r="G78" s="7" t="s">
        <v>37</v>
      </c>
      <c r="H78" s="8">
        <v>16</v>
      </c>
      <c r="I78" s="8">
        <v>9</v>
      </c>
      <c r="J78" s="8">
        <v>5</v>
      </c>
      <c r="K78" s="9">
        <v>20.125</v>
      </c>
      <c r="L78" s="7">
        <v>4</v>
      </c>
      <c r="M78" s="7">
        <v>5</v>
      </c>
      <c r="N78" s="7">
        <v>4</v>
      </c>
      <c r="O78" s="7" t="s">
        <v>38</v>
      </c>
      <c r="P78" s="7">
        <v>10</v>
      </c>
      <c r="Q78" s="7" t="s">
        <v>113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10">
        <f t="shared" si="12"/>
        <v>29.125</v>
      </c>
      <c r="AA78" s="10">
        <f t="shared" si="13"/>
        <v>33.125</v>
      </c>
      <c r="AB78" s="10">
        <f t="shared" si="14"/>
        <v>29.125</v>
      </c>
      <c r="AC78" s="10">
        <f t="shared" si="15"/>
        <v>39.125</v>
      </c>
      <c r="AD78" s="10">
        <f t="shared" si="16"/>
        <v>29.125</v>
      </c>
      <c r="AE78" s="10">
        <f t="shared" si="17"/>
        <v>29.125</v>
      </c>
      <c r="AF78" s="7" t="s">
        <v>39</v>
      </c>
      <c r="AG78" s="25" t="s">
        <v>359</v>
      </c>
      <c r="AH78" s="11" t="s">
        <v>40</v>
      </c>
    </row>
    <row r="79" spans="1:34" s="12" customFormat="1" ht="15.75" customHeight="1">
      <c r="A79" s="7">
        <v>78</v>
      </c>
      <c r="B79" s="7" t="s">
        <v>269</v>
      </c>
      <c r="C79" s="7" t="s">
        <v>270</v>
      </c>
      <c r="D79" s="7" t="s">
        <v>271</v>
      </c>
      <c r="E79" s="7" t="s">
        <v>272</v>
      </c>
      <c r="F79" s="7">
        <v>587179</v>
      </c>
      <c r="G79" s="7" t="s">
        <v>37</v>
      </c>
      <c r="H79" s="8">
        <v>20</v>
      </c>
      <c r="I79" s="8">
        <v>0</v>
      </c>
      <c r="J79" s="8">
        <v>0</v>
      </c>
      <c r="K79" s="9">
        <v>25</v>
      </c>
      <c r="L79" s="9">
        <v>4</v>
      </c>
      <c r="M79" s="9">
        <v>0</v>
      </c>
      <c r="N79" s="7">
        <v>4</v>
      </c>
      <c r="O79" s="7" t="s">
        <v>38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10">
        <f t="shared" si="12"/>
        <v>29</v>
      </c>
      <c r="AA79" s="10">
        <f t="shared" si="13"/>
        <v>33</v>
      </c>
      <c r="AB79" s="10">
        <f t="shared" si="14"/>
        <v>29</v>
      </c>
      <c r="AC79" s="10">
        <f t="shared" si="15"/>
        <v>29</v>
      </c>
      <c r="AD79" s="10">
        <f t="shared" si="16"/>
        <v>29</v>
      </c>
      <c r="AE79" s="10">
        <f t="shared" si="17"/>
        <v>29</v>
      </c>
      <c r="AF79" s="7" t="s">
        <v>39</v>
      </c>
      <c r="AG79" s="25" t="s">
        <v>359</v>
      </c>
      <c r="AH79" s="11" t="s">
        <v>40</v>
      </c>
    </row>
    <row r="80" spans="1:34" s="12" customFormat="1" ht="15.75" customHeight="1">
      <c r="A80" s="7">
        <v>79</v>
      </c>
      <c r="B80" s="13" t="s">
        <v>273</v>
      </c>
      <c r="C80" s="13" t="s">
        <v>274</v>
      </c>
      <c r="D80" s="13" t="s">
        <v>241</v>
      </c>
      <c r="E80" s="13" t="s">
        <v>275</v>
      </c>
      <c r="F80" s="14">
        <v>591658</v>
      </c>
      <c r="G80" s="13" t="s">
        <v>37</v>
      </c>
      <c r="H80" s="14">
        <v>23</v>
      </c>
      <c r="I80" s="14">
        <v>10</v>
      </c>
      <c r="J80" s="14">
        <v>21</v>
      </c>
      <c r="K80" s="9">
        <v>32.833333333333336</v>
      </c>
      <c r="L80" s="14">
        <v>0</v>
      </c>
      <c r="M80" s="14">
        <v>0</v>
      </c>
      <c r="N80" s="14">
        <v>0</v>
      </c>
      <c r="O80" s="13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0">
        <f t="shared" si="12"/>
        <v>32.833333333333336</v>
      </c>
      <c r="AA80" s="10">
        <f t="shared" si="13"/>
        <v>32.833333333333336</v>
      </c>
      <c r="AB80" s="10">
        <f t="shared" si="14"/>
        <v>32.833333333333336</v>
      </c>
      <c r="AC80" s="10">
        <f t="shared" si="15"/>
        <v>32.833333333333336</v>
      </c>
      <c r="AD80" s="10">
        <f t="shared" si="16"/>
        <v>32.833333333333336</v>
      </c>
      <c r="AE80" s="10">
        <f t="shared" si="17"/>
        <v>32.833333333333336</v>
      </c>
      <c r="AF80" s="13" t="s">
        <v>39</v>
      </c>
      <c r="AG80" s="25" t="s">
        <v>359</v>
      </c>
      <c r="AH80" s="11" t="s">
        <v>40</v>
      </c>
    </row>
    <row r="81" spans="1:34" s="12" customFormat="1" ht="15.75" customHeight="1">
      <c r="A81" s="7">
        <v>80</v>
      </c>
      <c r="B81" s="7" t="s">
        <v>276</v>
      </c>
      <c r="C81" s="7" t="s">
        <v>277</v>
      </c>
      <c r="D81" s="7">
        <v>0</v>
      </c>
      <c r="E81" s="16" t="s">
        <v>116</v>
      </c>
      <c r="F81" s="7">
        <v>615379</v>
      </c>
      <c r="G81" s="7" t="s">
        <v>37</v>
      </c>
      <c r="H81" s="8">
        <v>13</v>
      </c>
      <c r="I81" s="8">
        <v>2</v>
      </c>
      <c r="J81" s="8">
        <v>9</v>
      </c>
      <c r="K81" s="9">
        <v>14.75</v>
      </c>
      <c r="L81" s="7">
        <v>4</v>
      </c>
      <c r="M81" s="7">
        <v>0</v>
      </c>
      <c r="N81" s="7">
        <v>4</v>
      </c>
      <c r="O81" s="7" t="s">
        <v>38</v>
      </c>
      <c r="P81" s="7">
        <v>10</v>
      </c>
      <c r="Q81" s="7" t="s">
        <v>38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10">
        <f t="shared" si="12"/>
        <v>18.75</v>
      </c>
      <c r="AA81" s="10">
        <f t="shared" si="13"/>
        <v>32.75</v>
      </c>
      <c r="AB81" s="10">
        <f t="shared" si="14"/>
        <v>18.75</v>
      </c>
      <c r="AC81" s="10">
        <f t="shared" si="15"/>
        <v>18.75</v>
      </c>
      <c r="AD81" s="10">
        <f t="shared" si="16"/>
        <v>18.75</v>
      </c>
      <c r="AE81" s="10">
        <f t="shared" si="17"/>
        <v>18.75</v>
      </c>
      <c r="AF81" s="9" t="s">
        <v>143</v>
      </c>
      <c r="AG81" s="9" t="s">
        <v>278</v>
      </c>
      <c r="AH81" s="11" t="s">
        <v>40</v>
      </c>
    </row>
    <row r="82" spans="1:34" s="12" customFormat="1" ht="15.75" customHeight="1">
      <c r="A82" s="7">
        <v>81</v>
      </c>
      <c r="B82" s="7" t="s">
        <v>279</v>
      </c>
      <c r="C82" s="7" t="s">
        <v>154</v>
      </c>
      <c r="D82" s="7">
        <v>0</v>
      </c>
      <c r="E82" s="16" t="s">
        <v>116</v>
      </c>
      <c r="F82" s="7">
        <v>616324</v>
      </c>
      <c r="G82" s="7" t="s">
        <v>37</v>
      </c>
      <c r="H82" s="8">
        <v>11</v>
      </c>
      <c r="I82" s="8">
        <v>9</v>
      </c>
      <c r="J82" s="8">
        <v>24</v>
      </c>
      <c r="K82" s="9">
        <v>12.75</v>
      </c>
      <c r="L82" s="7">
        <v>4</v>
      </c>
      <c r="M82" s="7">
        <v>11</v>
      </c>
      <c r="N82" s="7">
        <v>4</v>
      </c>
      <c r="O82" s="7" t="s">
        <v>38</v>
      </c>
      <c r="P82" s="9">
        <v>10</v>
      </c>
      <c r="Q82" s="9" t="s">
        <v>113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10">
        <f t="shared" si="12"/>
        <v>27.75</v>
      </c>
      <c r="AA82" s="10">
        <f t="shared" si="13"/>
        <v>31.75</v>
      </c>
      <c r="AB82" s="10">
        <f t="shared" si="14"/>
        <v>27.75</v>
      </c>
      <c r="AC82" s="10">
        <f t="shared" si="15"/>
        <v>37.75</v>
      </c>
      <c r="AD82" s="10">
        <f t="shared" si="16"/>
        <v>27.75</v>
      </c>
      <c r="AE82" s="10">
        <f t="shared" si="17"/>
        <v>27.75</v>
      </c>
      <c r="AF82" s="7" t="s">
        <v>39</v>
      </c>
      <c r="AG82" s="9" t="s">
        <v>280</v>
      </c>
      <c r="AH82" s="11" t="s">
        <v>40</v>
      </c>
    </row>
    <row r="83" spans="1:34" s="12" customFormat="1" ht="15.75" customHeight="1">
      <c r="A83" s="7">
        <v>82</v>
      </c>
      <c r="B83" s="7" t="s">
        <v>281</v>
      </c>
      <c r="C83" s="7" t="s">
        <v>282</v>
      </c>
      <c r="D83" s="7">
        <v>0</v>
      </c>
      <c r="E83" s="16" t="s">
        <v>116</v>
      </c>
      <c r="F83" s="7">
        <v>619157</v>
      </c>
      <c r="G83" s="7" t="s">
        <v>37</v>
      </c>
      <c r="H83" s="8">
        <v>11</v>
      </c>
      <c r="I83" s="8">
        <v>7</v>
      </c>
      <c r="J83" s="8">
        <v>5</v>
      </c>
      <c r="K83" s="9">
        <v>12.375</v>
      </c>
      <c r="L83" s="7">
        <v>4</v>
      </c>
      <c r="M83" s="7">
        <v>11</v>
      </c>
      <c r="N83" s="7">
        <v>4</v>
      </c>
      <c r="O83" s="7" t="s">
        <v>38</v>
      </c>
      <c r="P83" s="7">
        <v>10</v>
      </c>
      <c r="Q83" s="7" t="s">
        <v>113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10">
        <f t="shared" si="12"/>
        <v>27.375</v>
      </c>
      <c r="AA83" s="10">
        <f t="shared" si="13"/>
        <v>31.375</v>
      </c>
      <c r="AB83" s="10">
        <f t="shared" si="14"/>
        <v>27.375</v>
      </c>
      <c r="AC83" s="10">
        <f t="shared" si="15"/>
        <v>37.375</v>
      </c>
      <c r="AD83" s="10">
        <f t="shared" si="16"/>
        <v>27.375</v>
      </c>
      <c r="AE83" s="10">
        <f t="shared" si="17"/>
        <v>27.375</v>
      </c>
      <c r="AF83" s="9" t="s">
        <v>143</v>
      </c>
      <c r="AG83" s="9" t="s">
        <v>283</v>
      </c>
      <c r="AH83" s="11" t="s">
        <v>40</v>
      </c>
    </row>
    <row r="84" spans="1:34" s="12" customFormat="1" ht="15.75" customHeight="1">
      <c r="A84" s="7">
        <v>83</v>
      </c>
      <c r="B84" s="7" t="s">
        <v>284</v>
      </c>
      <c r="C84" s="7" t="s">
        <v>285</v>
      </c>
      <c r="D84" s="7">
        <v>0</v>
      </c>
      <c r="E84" s="16" t="s">
        <v>116</v>
      </c>
      <c r="F84" s="7">
        <v>611492</v>
      </c>
      <c r="G84" s="7" t="s">
        <v>37</v>
      </c>
      <c r="H84" s="8">
        <v>14</v>
      </c>
      <c r="I84" s="8">
        <v>0</v>
      </c>
      <c r="J84" s="8">
        <v>20</v>
      </c>
      <c r="K84" s="9">
        <v>16.125</v>
      </c>
      <c r="L84" s="7">
        <v>4</v>
      </c>
      <c r="M84" s="7">
        <v>11</v>
      </c>
      <c r="N84" s="7">
        <v>4</v>
      </c>
      <c r="O84" s="7" t="s">
        <v>129</v>
      </c>
      <c r="P84" s="7">
        <v>10</v>
      </c>
      <c r="Q84" s="7" t="s">
        <v>129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10">
        <f t="shared" si="12"/>
        <v>31.125</v>
      </c>
      <c r="AA84" s="10">
        <f t="shared" si="13"/>
        <v>31.125</v>
      </c>
      <c r="AB84" s="10">
        <f t="shared" si="14"/>
        <v>45.125</v>
      </c>
      <c r="AC84" s="10">
        <f t="shared" si="15"/>
        <v>31.125</v>
      </c>
      <c r="AD84" s="10">
        <f t="shared" si="16"/>
        <v>31.125</v>
      </c>
      <c r="AE84" s="10">
        <f t="shared" si="17"/>
        <v>31.125</v>
      </c>
      <c r="AF84" s="7" t="s">
        <v>39</v>
      </c>
      <c r="AG84" s="9" t="s">
        <v>286</v>
      </c>
      <c r="AH84" s="11" t="s">
        <v>40</v>
      </c>
    </row>
    <row r="85" spans="1:34" s="12" customFormat="1" ht="15.75" customHeight="1">
      <c r="A85" s="7">
        <v>84</v>
      </c>
      <c r="B85" s="7" t="s">
        <v>287</v>
      </c>
      <c r="C85" s="7" t="s">
        <v>104</v>
      </c>
      <c r="D85" s="7" t="s">
        <v>288</v>
      </c>
      <c r="E85" s="7" t="s">
        <v>89</v>
      </c>
      <c r="F85" s="7">
        <v>611525</v>
      </c>
      <c r="G85" s="7" t="s">
        <v>37</v>
      </c>
      <c r="H85" s="8">
        <v>13</v>
      </c>
      <c r="I85" s="8">
        <v>11</v>
      </c>
      <c r="J85" s="8">
        <v>6</v>
      </c>
      <c r="K85" s="9">
        <v>15.875</v>
      </c>
      <c r="L85" s="7">
        <v>4</v>
      </c>
      <c r="M85" s="7">
        <v>5</v>
      </c>
      <c r="N85" s="7">
        <v>4</v>
      </c>
      <c r="O85" s="7" t="s">
        <v>38</v>
      </c>
      <c r="P85" s="7">
        <v>0</v>
      </c>
      <c r="Q85" s="7">
        <v>0</v>
      </c>
      <c r="R85" s="7">
        <v>0</v>
      </c>
      <c r="S85" s="7">
        <v>2</v>
      </c>
      <c r="T85" s="7" t="s">
        <v>38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10">
        <f t="shared" si="12"/>
        <v>24.875</v>
      </c>
      <c r="AA85" s="10">
        <f t="shared" si="13"/>
        <v>30.875</v>
      </c>
      <c r="AB85" s="10">
        <f t="shared" si="14"/>
        <v>24.875</v>
      </c>
      <c r="AC85" s="10">
        <f t="shared" si="15"/>
        <v>24.875</v>
      </c>
      <c r="AD85" s="10">
        <f t="shared" si="16"/>
        <v>24.875</v>
      </c>
      <c r="AE85" s="10">
        <f t="shared" si="17"/>
        <v>24.875</v>
      </c>
      <c r="AF85" s="7" t="s">
        <v>39</v>
      </c>
      <c r="AG85" s="25" t="s">
        <v>359</v>
      </c>
      <c r="AH85" s="11" t="s">
        <v>40</v>
      </c>
    </row>
    <row r="86" spans="1:34" s="12" customFormat="1" ht="15.75" customHeight="1">
      <c r="A86" s="7">
        <v>85</v>
      </c>
      <c r="B86" s="7" t="s">
        <v>289</v>
      </c>
      <c r="C86" s="7" t="s">
        <v>290</v>
      </c>
      <c r="D86" s="7" t="s">
        <v>241</v>
      </c>
      <c r="E86" s="7" t="s">
        <v>83</v>
      </c>
      <c r="F86" s="7">
        <v>611271</v>
      </c>
      <c r="G86" s="7" t="s">
        <v>37</v>
      </c>
      <c r="H86" s="8">
        <v>15</v>
      </c>
      <c r="I86" s="8">
        <v>1</v>
      </c>
      <c r="J86" s="8">
        <v>17</v>
      </c>
      <c r="K86" s="9">
        <v>17.75</v>
      </c>
      <c r="L86" s="7">
        <v>4</v>
      </c>
      <c r="M86" s="9">
        <v>5</v>
      </c>
      <c r="N86" s="7">
        <v>4</v>
      </c>
      <c r="O86" s="7" t="s">
        <v>38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10">
        <f t="shared" si="12"/>
        <v>26.75</v>
      </c>
      <c r="AA86" s="10">
        <f t="shared" si="13"/>
        <v>30.75</v>
      </c>
      <c r="AB86" s="10">
        <f t="shared" si="14"/>
        <v>26.75</v>
      </c>
      <c r="AC86" s="10">
        <f t="shared" si="15"/>
        <v>26.75</v>
      </c>
      <c r="AD86" s="10">
        <f t="shared" si="16"/>
        <v>26.75</v>
      </c>
      <c r="AE86" s="10">
        <f t="shared" si="17"/>
        <v>26.75</v>
      </c>
      <c r="AF86" s="7" t="s">
        <v>39</v>
      </c>
      <c r="AG86" s="25" t="s">
        <v>359</v>
      </c>
      <c r="AH86" s="11" t="s">
        <v>40</v>
      </c>
    </row>
    <row r="87" spans="1:34" s="12" customFormat="1" ht="15.75" customHeight="1">
      <c r="A87" s="7">
        <v>86</v>
      </c>
      <c r="B87" s="7" t="s">
        <v>291</v>
      </c>
      <c r="C87" s="7" t="s">
        <v>292</v>
      </c>
      <c r="D87" s="7" t="s">
        <v>101</v>
      </c>
      <c r="E87" s="7" t="s">
        <v>293</v>
      </c>
      <c r="F87" s="7">
        <v>608837</v>
      </c>
      <c r="G87" s="7" t="s">
        <v>37</v>
      </c>
      <c r="H87" s="8">
        <v>13</v>
      </c>
      <c r="I87" s="8">
        <v>7</v>
      </c>
      <c r="J87" s="8">
        <v>15</v>
      </c>
      <c r="K87" s="9">
        <v>15.5</v>
      </c>
      <c r="L87" s="7">
        <v>4</v>
      </c>
      <c r="M87" s="7">
        <v>11</v>
      </c>
      <c r="N87" s="7">
        <v>4</v>
      </c>
      <c r="O87" s="7" t="s">
        <v>113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10">
        <f t="shared" si="12"/>
        <v>30.5</v>
      </c>
      <c r="AA87" s="10">
        <f t="shared" si="13"/>
        <v>30.5</v>
      </c>
      <c r="AB87" s="10">
        <f t="shared" si="14"/>
        <v>30.5</v>
      </c>
      <c r="AC87" s="10">
        <f t="shared" si="15"/>
        <v>34.5</v>
      </c>
      <c r="AD87" s="10">
        <f t="shared" si="16"/>
        <v>30.5</v>
      </c>
      <c r="AE87" s="10">
        <f t="shared" si="17"/>
        <v>30.5</v>
      </c>
      <c r="AF87" s="7" t="s">
        <v>39</v>
      </c>
      <c r="AG87" s="25" t="s">
        <v>359</v>
      </c>
      <c r="AH87" s="11" t="s">
        <v>40</v>
      </c>
    </row>
    <row r="88" spans="1:34" s="12" customFormat="1" ht="15.75" customHeight="1">
      <c r="A88" s="7">
        <v>87</v>
      </c>
      <c r="B88" s="16" t="s">
        <v>294</v>
      </c>
      <c r="C88" s="16" t="s">
        <v>295</v>
      </c>
      <c r="D88" s="14">
        <v>0</v>
      </c>
      <c r="E88" s="16" t="s">
        <v>116</v>
      </c>
      <c r="F88" s="19">
        <v>611607</v>
      </c>
      <c r="G88" s="20" t="s">
        <v>37</v>
      </c>
      <c r="H88" s="19">
        <v>13</v>
      </c>
      <c r="I88" s="19">
        <v>6</v>
      </c>
      <c r="J88" s="19">
        <v>16</v>
      </c>
      <c r="K88" s="9">
        <v>15.375</v>
      </c>
      <c r="L88" s="21">
        <v>4</v>
      </c>
      <c r="M88" s="21">
        <v>11</v>
      </c>
      <c r="N88" s="21">
        <v>4</v>
      </c>
      <c r="O88" s="13" t="s">
        <v>129</v>
      </c>
      <c r="P88" s="21">
        <v>0</v>
      </c>
      <c r="Q88" s="14">
        <v>0</v>
      </c>
      <c r="R88" s="14">
        <v>0</v>
      </c>
      <c r="S88" s="14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10">
        <f t="shared" si="12"/>
        <v>30.375</v>
      </c>
      <c r="AA88" s="10">
        <f t="shared" si="13"/>
        <v>30.375</v>
      </c>
      <c r="AB88" s="10">
        <f t="shared" si="14"/>
        <v>34.375</v>
      </c>
      <c r="AC88" s="10">
        <f t="shared" si="15"/>
        <v>30.375</v>
      </c>
      <c r="AD88" s="10">
        <f t="shared" si="16"/>
        <v>30.375</v>
      </c>
      <c r="AE88" s="10">
        <f t="shared" si="17"/>
        <v>30.375</v>
      </c>
      <c r="AF88" s="18"/>
      <c r="AG88" s="9" t="s">
        <v>296</v>
      </c>
      <c r="AH88" s="11" t="s">
        <v>40</v>
      </c>
    </row>
    <row r="89" spans="1:34" s="12" customFormat="1" ht="15.75" customHeight="1">
      <c r="A89" s="7">
        <v>88</v>
      </c>
      <c r="B89" s="7" t="s">
        <v>297</v>
      </c>
      <c r="C89" s="7" t="s">
        <v>263</v>
      </c>
      <c r="D89" s="7" t="s">
        <v>43</v>
      </c>
      <c r="E89" s="7" t="s">
        <v>298</v>
      </c>
      <c r="F89" s="7">
        <v>596767</v>
      </c>
      <c r="G89" s="7" t="s">
        <v>37</v>
      </c>
      <c r="H89" s="8">
        <v>16</v>
      </c>
      <c r="I89" s="8">
        <v>9</v>
      </c>
      <c r="J89" s="8">
        <v>6</v>
      </c>
      <c r="K89" s="9">
        <v>20.125</v>
      </c>
      <c r="L89" s="7">
        <v>4</v>
      </c>
      <c r="M89" s="7">
        <v>0</v>
      </c>
      <c r="N89" s="7">
        <v>4</v>
      </c>
      <c r="O89" s="7" t="s">
        <v>38</v>
      </c>
      <c r="P89" s="7">
        <v>0</v>
      </c>
      <c r="Q89" s="7">
        <v>0</v>
      </c>
      <c r="R89" s="7">
        <v>0</v>
      </c>
      <c r="S89" s="7">
        <v>2</v>
      </c>
      <c r="T89" s="7" t="s">
        <v>38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10">
        <f t="shared" si="12"/>
        <v>24.125</v>
      </c>
      <c r="AA89" s="10">
        <f t="shared" si="13"/>
        <v>30.125</v>
      </c>
      <c r="AB89" s="10">
        <f t="shared" si="14"/>
        <v>24.125</v>
      </c>
      <c r="AC89" s="10">
        <f t="shared" si="15"/>
        <v>24.125</v>
      </c>
      <c r="AD89" s="10">
        <f t="shared" si="16"/>
        <v>24.125</v>
      </c>
      <c r="AE89" s="10">
        <f t="shared" si="17"/>
        <v>24.125</v>
      </c>
      <c r="AF89" s="7" t="s">
        <v>39</v>
      </c>
      <c r="AG89" s="25" t="s">
        <v>359</v>
      </c>
      <c r="AH89" s="11" t="s">
        <v>40</v>
      </c>
    </row>
    <row r="90" spans="1:34" s="12" customFormat="1" ht="15.75" customHeight="1">
      <c r="A90" s="7">
        <v>89</v>
      </c>
      <c r="B90" s="8" t="s">
        <v>299</v>
      </c>
      <c r="C90" s="8" t="s">
        <v>67</v>
      </c>
      <c r="D90" s="8"/>
      <c r="E90" s="8" t="s">
        <v>300</v>
      </c>
      <c r="F90" s="22">
        <v>620088</v>
      </c>
      <c r="G90" s="20" t="s">
        <v>37</v>
      </c>
      <c r="H90" s="22">
        <v>10</v>
      </c>
      <c r="I90" s="22">
        <v>7</v>
      </c>
      <c r="J90" s="22">
        <v>25</v>
      </c>
      <c r="K90" s="23">
        <v>11</v>
      </c>
      <c r="L90" s="22">
        <v>4</v>
      </c>
      <c r="M90" s="22">
        <v>11</v>
      </c>
      <c r="N90" s="22">
        <v>4</v>
      </c>
      <c r="O90" s="8" t="s">
        <v>38</v>
      </c>
      <c r="P90" s="22">
        <v>0</v>
      </c>
      <c r="Q90" s="22">
        <v>0</v>
      </c>
      <c r="R90" s="8"/>
      <c r="S90" s="8"/>
      <c r="T90" s="8"/>
      <c r="U90" s="22">
        <v>0</v>
      </c>
      <c r="V90" s="22">
        <v>0</v>
      </c>
      <c r="W90" s="22">
        <v>0</v>
      </c>
      <c r="X90" s="8"/>
      <c r="Y90" s="8"/>
      <c r="Z90" s="10">
        <f t="shared" si="12"/>
        <v>26</v>
      </c>
      <c r="AA90" s="10">
        <f t="shared" si="13"/>
        <v>30</v>
      </c>
      <c r="AB90" s="10">
        <f t="shared" si="14"/>
        <v>26</v>
      </c>
      <c r="AC90" s="10">
        <f t="shared" si="15"/>
        <v>26</v>
      </c>
      <c r="AD90" s="10">
        <f t="shared" si="16"/>
        <v>26</v>
      </c>
      <c r="AE90" s="10">
        <f t="shared" si="17"/>
        <v>26</v>
      </c>
      <c r="AF90" s="8" t="s">
        <v>143</v>
      </c>
      <c r="AG90" s="25" t="s">
        <v>359</v>
      </c>
      <c r="AH90" s="11" t="s">
        <v>40</v>
      </c>
    </row>
    <row r="91" spans="1:34" s="12" customFormat="1" ht="15.75" customHeight="1">
      <c r="A91" s="7">
        <v>90</v>
      </c>
      <c r="B91" s="7" t="s">
        <v>301</v>
      </c>
      <c r="C91" s="7" t="s">
        <v>302</v>
      </c>
      <c r="D91" s="7">
        <v>0</v>
      </c>
      <c r="E91" s="16" t="s">
        <v>116</v>
      </c>
      <c r="F91" s="7">
        <v>622544</v>
      </c>
      <c r="G91" s="7" t="s">
        <v>37</v>
      </c>
      <c r="H91" s="8">
        <v>10</v>
      </c>
      <c r="I91" s="8">
        <v>6</v>
      </c>
      <c r="J91" s="8">
        <v>22</v>
      </c>
      <c r="K91" s="9">
        <v>10.875</v>
      </c>
      <c r="L91" s="7">
        <v>4</v>
      </c>
      <c r="M91" s="7">
        <v>11</v>
      </c>
      <c r="N91" s="7">
        <v>4</v>
      </c>
      <c r="O91" s="7" t="s">
        <v>38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10">
        <f t="shared" si="12"/>
        <v>25.875</v>
      </c>
      <c r="AA91" s="10">
        <f t="shared" si="13"/>
        <v>29.875</v>
      </c>
      <c r="AB91" s="10">
        <f t="shared" si="14"/>
        <v>25.875</v>
      </c>
      <c r="AC91" s="10">
        <f t="shared" si="15"/>
        <v>25.875</v>
      </c>
      <c r="AD91" s="10">
        <f t="shared" si="16"/>
        <v>25.875</v>
      </c>
      <c r="AE91" s="10">
        <f t="shared" si="17"/>
        <v>25.875</v>
      </c>
      <c r="AF91" s="7" t="s">
        <v>39</v>
      </c>
      <c r="AG91" s="9" t="s">
        <v>303</v>
      </c>
      <c r="AH91" s="11" t="s">
        <v>40</v>
      </c>
    </row>
    <row r="92" spans="1:34" s="12" customFormat="1" ht="15.75" customHeight="1">
      <c r="A92" s="7">
        <v>91</v>
      </c>
      <c r="B92" s="7" t="s">
        <v>304</v>
      </c>
      <c r="C92" s="7" t="s">
        <v>290</v>
      </c>
      <c r="D92" s="7" t="s">
        <v>82</v>
      </c>
      <c r="E92" s="7" t="s">
        <v>305</v>
      </c>
      <c r="F92" s="7">
        <v>611449</v>
      </c>
      <c r="G92" s="7" t="s">
        <v>37</v>
      </c>
      <c r="H92" s="8">
        <v>14</v>
      </c>
      <c r="I92" s="8">
        <v>3</v>
      </c>
      <c r="J92" s="8">
        <v>0</v>
      </c>
      <c r="K92" s="9">
        <v>16.375</v>
      </c>
      <c r="L92" s="7">
        <v>4</v>
      </c>
      <c r="M92" s="7">
        <v>5</v>
      </c>
      <c r="N92" s="7">
        <v>4</v>
      </c>
      <c r="O92" s="7" t="s">
        <v>38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10">
        <f t="shared" si="12"/>
        <v>25.375</v>
      </c>
      <c r="AA92" s="10">
        <f t="shared" si="13"/>
        <v>29.375</v>
      </c>
      <c r="AB92" s="10">
        <f t="shared" si="14"/>
        <v>25.375</v>
      </c>
      <c r="AC92" s="10">
        <f t="shared" si="15"/>
        <v>25.375</v>
      </c>
      <c r="AD92" s="10">
        <f t="shared" si="16"/>
        <v>25.375</v>
      </c>
      <c r="AE92" s="10">
        <f t="shared" si="17"/>
        <v>25.375</v>
      </c>
      <c r="AF92" s="7" t="s">
        <v>39</v>
      </c>
      <c r="AG92" s="9" t="s">
        <v>306</v>
      </c>
      <c r="AH92" s="11" t="s">
        <v>40</v>
      </c>
    </row>
    <row r="93" spans="1:34" s="12" customFormat="1" ht="15.75" customHeight="1">
      <c r="A93" s="7">
        <v>92</v>
      </c>
      <c r="B93" s="7" t="s">
        <v>307</v>
      </c>
      <c r="C93" s="7" t="s">
        <v>295</v>
      </c>
      <c r="D93" s="7" t="s">
        <v>54</v>
      </c>
      <c r="E93" s="7" t="s">
        <v>308</v>
      </c>
      <c r="F93" s="7">
        <v>611739</v>
      </c>
      <c r="G93" s="7" t="s">
        <v>37</v>
      </c>
      <c r="H93" s="8">
        <v>12</v>
      </c>
      <c r="I93" s="8">
        <v>9</v>
      </c>
      <c r="J93" s="8">
        <v>7</v>
      </c>
      <c r="K93" s="9">
        <v>14.125</v>
      </c>
      <c r="L93" s="7">
        <v>4</v>
      </c>
      <c r="M93" s="7">
        <v>11</v>
      </c>
      <c r="N93" s="7">
        <v>4</v>
      </c>
      <c r="O93" s="7" t="s">
        <v>129</v>
      </c>
      <c r="P93" s="7">
        <v>10</v>
      </c>
      <c r="Q93" s="7" t="s">
        <v>129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10">
        <f t="shared" si="12"/>
        <v>29.125</v>
      </c>
      <c r="AA93" s="10">
        <f t="shared" si="13"/>
        <v>29.125</v>
      </c>
      <c r="AB93" s="10">
        <f t="shared" si="14"/>
        <v>43.125</v>
      </c>
      <c r="AC93" s="10">
        <f t="shared" si="15"/>
        <v>29.125</v>
      </c>
      <c r="AD93" s="10">
        <f t="shared" si="16"/>
        <v>29.125</v>
      </c>
      <c r="AE93" s="10">
        <f t="shared" si="17"/>
        <v>29.125</v>
      </c>
      <c r="AF93" s="7" t="s">
        <v>39</v>
      </c>
      <c r="AG93" s="9" t="s">
        <v>309</v>
      </c>
      <c r="AH93" s="11" t="s">
        <v>40</v>
      </c>
    </row>
    <row r="94" spans="1:34" s="12" customFormat="1" ht="15.75" customHeight="1">
      <c r="A94" s="7">
        <v>93</v>
      </c>
      <c r="B94" s="7" t="s">
        <v>281</v>
      </c>
      <c r="C94" s="7" t="s">
        <v>310</v>
      </c>
      <c r="D94" s="7" t="s">
        <v>68</v>
      </c>
      <c r="E94" s="7" t="s">
        <v>174</v>
      </c>
      <c r="F94" s="7">
        <v>615573</v>
      </c>
      <c r="G94" s="7" t="s">
        <v>37</v>
      </c>
      <c r="H94" s="8">
        <v>12</v>
      </c>
      <c r="I94" s="8">
        <v>6</v>
      </c>
      <c r="J94" s="8">
        <v>10</v>
      </c>
      <c r="K94" s="9">
        <v>13.75</v>
      </c>
      <c r="L94" s="7">
        <v>4</v>
      </c>
      <c r="M94" s="7">
        <v>11</v>
      </c>
      <c r="N94" s="7">
        <v>4</v>
      </c>
      <c r="O94" s="7" t="s">
        <v>129</v>
      </c>
      <c r="P94" s="7">
        <v>10</v>
      </c>
      <c r="Q94" s="7" t="s">
        <v>129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10">
        <f t="shared" si="12"/>
        <v>28.75</v>
      </c>
      <c r="AA94" s="10">
        <f t="shared" si="13"/>
        <v>28.75</v>
      </c>
      <c r="AB94" s="10">
        <f t="shared" si="14"/>
        <v>42.75</v>
      </c>
      <c r="AC94" s="10">
        <f t="shared" si="15"/>
        <v>28.75</v>
      </c>
      <c r="AD94" s="10">
        <f t="shared" si="16"/>
        <v>28.75</v>
      </c>
      <c r="AE94" s="10">
        <f t="shared" si="17"/>
        <v>28.75</v>
      </c>
      <c r="AF94" s="7" t="s">
        <v>39</v>
      </c>
      <c r="AG94" s="25" t="s">
        <v>359</v>
      </c>
      <c r="AH94" s="11" t="s">
        <v>40</v>
      </c>
    </row>
    <row r="95" spans="1:34" s="12" customFormat="1" ht="15.75" customHeight="1">
      <c r="A95" s="7">
        <v>94</v>
      </c>
      <c r="B95" s="15" t="s">
        <v>311</v>
      </c>
      <c r="C95" s="15" t="s">
        <v>154</v>
      </c>
      <c r="D95" s="14">
        <v>0</v>
      </c>
      <c r="E95" s="16" t="s">
        <v>116</v>
      </c>
      <c r="F95" s="17">
        <v>700060</v>
      </c>
      <c r="G95" s="15" t="s">
        <v>37</v>
      </c>
      <c r="H95" s="9">
        <v>9</v>
      </c>
      <c r="I95" s="9">
        <v>7</v>
      </c>
      <c r="J95" s="9">
        <v>8</v>
      </c>
      <c r="K95" s="9">
        <v>9.5833333333333339</v>
      </c>
      <c r="L95" s="9">
        <v>4</v>
      </c>
      <c r="M95" s="9">
        <v>11</v>
      </c>
      <c r="N95" s="9">
        <v>4</v>
      </c>
      <c r="O95" s="9" t="s">
        <v>38</v>
      </c>
      <c r="P95" s="9">
        <v>0</v>
      </c>
      <c r="Q95" s="9">
        <v>0</v>
      </c>
      <c r="R95" s="9"/>
      <c r="S95" s="18"/>
      <c r="T95" s="18"/>
      <c r="U95" s="9">
        <v>0</v>
      </c>
      <c r="V95" s="9">
        <v>0</v>
      </c>
      <c r="W95" s="9">
        <v>0</v>
      </c>
      <c r="X95" s="18"/>
      <c r="Y95" s="18"/>
      <c r="Z95" s="10">
        <f t="shared" si="12"/>
        <v>24.583333333333336</v>
      </c>
      <c r="AA95" s="10">
        <f t="shared" si="13"/>
        <v>28.583333333333336</v>
      </c>
      <c r="AB95" s="10">
        <f t="shared" si="14"/>
        <v>24.583333333333336</v>
      </c>
      <c r="AC95" s="10">
        <f t="shared" si="15"/>
        <v>24.583333333333336</v>
      </c>
      <c r="AD95" s="10">
        <f t="shared" si="16"/>
        <v>24.583333333333336</v>
      </c>
      <c r="AE95" s="10">
        <f t="shared" si="17"/>
        <v>24.583333333333336</v>
      </c>
      <c r="AF95" s="7" t="s">
        <v>39</v>
      </c>
      <c r="AG95" s="9" t="s">
        <v>283</v>
      </c>
      <c r="AH95" s="11" t="s">
        <v>40</v>
      </c>
    </row>
    <row r="96" spans="1:34" s="12" customFormat="1" ht="15.75" customHeight="1">
      <c r="A96" s="7">
        <v>95</v>
      </c>
      <c r="B96" s="7" t="s">
        <v>312</v>
      </c>
      <c r="C96" s="7" t="s">
        <v>154</v>
      </c>
      <c r="D96" s="7" t="s">
        <v>241</v>
      </c>
      <c r="E96" s="7" t="s">
        <v>60</v>
      </c>
      <c r="F96" s="7">
        <v>615344</v>
      </c>
      <c r="G96" s="7" t="s">
        <v>37</v>
      </c>
      <c r="H96" s="8">
        <v>13</v>
      </c>
      <c r="I96" s="8">
        <v>2</v>
      </c>
      <c r="J96" s="8">
        <v>27</v>
      </c>
      <c r="K96" s="9">
        <v>14.875</v>
      </c>
      <c r="L96" s="7">
        <v>4</v>
      </c>
      <c r="M96" s="7">
        <v>5</v>
      </c>
      <c r="N96" s="7">
        <v>4</v>
      </c>
      <c r="O96" s="7" t="s">
        <v>38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10">
        <f t="shared" si="12"/>
        <v>23.875</v>
      </c>
      <c r="AA96" s="10">
        <f t="shared" si="13"/>
        <v>27.875</v>
      </c>
      <c r="AB96" s="10">
        <f t="shared" si="14"/>
        <v>23.875</v>
      </c>
      <c r="AC96" s="10">
        <f t="shared" si="15"/>
        <v>23.875</v>
      </c>
      <c r="AD96" s="10">
        <f t="shared" si="16"/>
        <v>23.875</v>
      </c>
      <c r="AE96" s="10">
        <f t="shared" si="17"/>
        <v>23.875</v>
      </c>
      <c r="AF96" s="7" t="s">
        <v>39</v>
      </c>
      <c r="AG96" s="25" t="s">
        <v>359</v>
      </c>
      <c r="AH96" s="11" t="s">
        <v>40</v>
      </c>
    </row>
    <row r="97" spans="1:34" s="12" customFormat="1" ht="15.75" customHeight="1">
      <c r="A97" s="7">
        <v>96</v>
      </c>
      <c r="B97" s="7" t="s">
        <v>313</v>
      </c>
      <c r="C97" s="7" t="s">
        <v>81</v>
      </c>
      <c r="D97" s="7" t="s">
        <v>43</v>
      </c>
      <c r="E97" s="7" t="s">
        <v>314</v>
      </c>
      <c r="F97" s="7">
        <v>616586</v>
      </c>
      <c r="G97" s="7" t="s">
        <v>37</v>
      </c>
      <c r="H97" s="8">
        <v>11</v>
      </c>
      <c r="I97" s="8">
        <v>9</v>
      </c>
      <c r="J97" s="8">
        <v>23</v>
      </c>
      <c r="K97" s="9">
        <v>12.75</v>
      </c>
      <c r="L97" s="7">
        <v>4</v>
      </c>
      <c r="M97" s="7">
        <v>11</v>
      </c>
      <c r="N97" s="7">
        <v>4</v>
      </c>
      <c r="O97" s="7" t="s">
        <v>129</v>
      </c>
      <c r="P97" s="7">
        <v>10</v>
      </c>
      <c r="Q97" s="7" t="s">
        <v>129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10">
        <f t="shared" si="12"/>
        <v>27.75</v>
      </c>
      <c r="AA97" s="10">
        <f t="shared" si="13"/>
        <v>27.75</v>
      </c>
      <c r="AB97" s="10">
        <f t="shared" si="14"/>
        <v>41.75</v>
      </c>
      <c r="AC97" s="10">
        <f t="shared" si="15"/>
        <v>27.75</v>
      </c>
      <c r="AD97" s="10">
        <f t="shared" si="16"/>
        <v>27.75</v>
      </c>
      <c r="AE97" s="10">
        <f t="shared" si="17"/>
        <v>27.75</v>
      </c>
      <c r="AF97" s="7" t="s">
        <v>39</v>
      </c>
      <c r="AG97" s="9" t="s">
        <v>315</v>
      </c>
      <c r="AH97" s="11" t="s">
        <v>40</v>
      </c>
    </row>
    <row r="98" spans="1:34" s="12" customFormat="1" ht="15.75" customHeight="1">
      <c r="A98" s="7">
        <v>97</v>
      </c>
      <c r="B98" s="7" t="s">
        <v>316</v>
      </c>
      <c r="C98" s="7" t="s">
        <v>317</v>
      </c>
      <c r="D98" s="7" t="s">
        <v>54</v>
      </c>
      <c r="E98" s="7" t="s">
        <v>318</v>
      </c>
      <c r="F98" s="7">
        <v>611184</v>
      </c>
      <c r="G98" s="7" t="s">
        <v>37</v>
      </c>
      <c r="H98" s="8">
        <v>15</v>
      </c>
      <c r="I98" s="8">
        <v>6</v>
      </c>
      <c r="J98" s="8">
        <v>8</v>
      </c>
      <c r="K98" s="9">
        <v>18.25</v>
      </c>
      <c r="L98" s="9">
        <v>0</v>
      </c>
      <c r="M98" s="9">
        <v>0</v>
      </c>
      <c r="N98" s="7">
        <v>4</v>
      </c>
      <c r="O98" s="7" t="s">
        <v>38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5</v>
      </c>
      <c r="Y98" s="7" t="s">
        <v>38</v>
      </c>
      <c r="Z98" s="10">
        <f t="shared" ref="Z98:Z116" si="18">K98+L98+M98+R98+U98</f>
        <v>18.25</v>
      </c>
      <c r="AA98" s="10">
        <f t="shared" ref="AA98:AA116" si="19">Z98+IF(O98="ΠΑΤΡΕΩN",4,0)+IF(Q98="ΠΑΤΡΕΩN",10,0)+IF(T98="ΠΑΤΡΕΩN",S98,0)+IF(W98="ΠΑΤΡΕΩN",V98,0)+IF(Y98="ΠΑΤΡΕΩN",X98,0)</f>
        <v>27.25</v>
      </c>
      <c r="AB98" s="10">
        <f t="shared" ref="AB98:AB116" si="20">Z98+IF(O98="ΑΙΓΙΑΛΕΙΑΣ",4,0)+IF(Q98="ΑΙΓΙΑΛΕΙΑΣ",10,0)+IF(T98="ΑΙΓΙΑΛΕΙΑΣ",S98,0)+IF(W98="ΑΙΓΙΑΛΕΙΑΣ",V98,0)+IF(Y98="ΑΙΓΙΑΛΕΙΑΣ",X98,0)</f>
        <v>18.25</v>
      </c>
      <c r="AC98" s="10">
        <f t="shared" ref="AC98:AC116" si="21">Z98+IF(O98="ΔΥΤΙΚΗΣ ΑΧΑΪΑΣ",4,0)+IF(Q98="ΔΥΤΙΚΗΣ ΑΧΑΪΑΣ",10,0)+IF(T98="ΔΥΤΙΚΗΣ ΑΧΑΪΑΣ",S98,0)+IF(W98="ΔΥΤΙΚΗΣ ΑΧΑΪΑΣ",V98,0)+IF(Y98="ΔΥΤΙΚΗΣ ΑΧΑΪΑΣ",X98,0)</f>
        <v>18.25</v>
      </c>
      <c r="AD98" s="10">
        <f t="shared" ref="AD98:AD116" si="22">Z98+IF(O98="ΕΡΥΜΑΝΘΟΥ",4,0)+IF(Q98="ΕΡΥΜΑΝΘΟΥ",10,0)+IF(T98="ΕΡΥΜΑΝΘΟΥ",S98,0)+IF(W98="ΕΡΥΜΑΝΘΟΥ",V98,0)+IF(Y98="ΕΡΥΜΑΝΘΟΥ",X98,0)</f>
        <v>18.25</v>
      </c>
      <c r="AE98" s="10">
        <f t="shared" ref="AE98:AE116" si="23">Z98+IF(O98="ΚΑΛΑΒΡΥΤΩΝ",4,0)+IF(Q98="ΚΑΛΑΒΡΥΤΩΝ",10,0)+IF(T98="ΚΑΛΑΒΡΥΤΩΝ",S98,0)+IF(W98="ΚΑΛΑΒΡΥΤΩΝ",V98,0)+IF(Y98="ΚΑΛΑΒΡΥΤΩΝ",X98,0)</f>
        <v>18.25</v>
      </c>
      <c r="AF98" s="9" t="s">
        <v>143</v>
      </c>
      <c r="AG98" s="25" t="s">
        <v>359</v>
      </c>
      <c r="AH98" s="11" t="s">
        <v>40</v>
      </c>
    </row>
    <row r="99" spans="1:34" s="12" customFormat="1" ht="15.75" customHeight="1">
      <c r="A99" s="7">
        <v>98</v>
      </c>
      <c r="B99" s="15" t="s">
        <v>319</v>
      </c>
      <c r="C99" s="15" t="s">
        <v>67</v>
      </c>
      <c r="D99" s="14">
        <v>0</v>
      </c>
      <c r="E99" s="16" t="s">
        <v>116</v>
      </c>
      <c r="F99" s="17">
        <v>622673</v>
      </c>
      <c r="G99" s="15" t="s">
        <v>37</v>
      </c>
      <c r="H99" s="9">
        <v>9</v>
      </c>
      <c r="I99" s="9">
        <v>0</v>
      </c>
      <c r="J99" s="9">
        <v>13</v>
      </c>
      <c r="K99" s="9">
        <v>9</v>
      </c>
      <c r="L99" s="9">
        <v>4</v>
      </c>
      <c r="M99" s="9">
        <v>0</v>
      </c>
      <c r="N99" s="9">
        <v>4</v>
      </c>
      <c r="O99" s="9" t="s">
        <v>38</v>
      </c>
      <c r="P99" s="9">
        <v>10</v>
      </c>
      <c r="Q99" s="9" t="s">
        <v>38</v>
      </c>
      <c r="R99" s="9"/>
      <c r="S99" s="18"/>
      <c r="T99" s="18"/>
      <c r="U99" s="9">
        <v>0</v>
      </c>
      <c r="V99" s="9">
        <v>0</v>
      </c>
      <c r="W99" s="9">
        <v>0</v>
      </c>
      <c r="X99" s="18"/>
      <c r="Y99" s="18"/>
      <c r="Z99" s="10">
        <f t="shared" si="18"/>
        <v>13</v>
      </c>
      <c r="AA99" s="10">
        <f t="shared" si="19"/>
        <v>27</v>
      </c>
      <c r="AB99" s="10">
        <f t="shared" si="20"/>
        <v>13</v>
      </c>
      <c r="AC99" s="10">
        <f t="shared" si="21"/>
        <v>13</v>
      </c>
      <c r="AD99" s="10">
        <f t="shared" si="22"/>
        <v>13</v>
      </c>
      <c r="AE99" s="10">
        <f t="shared" si="23"/>
        <v>13</v>
      </c>
      <c r="AF99" s="7" t="s">
        <v>39</v>
      </c>
      <c r="AG99" s="9" t="s">
        <v>320</v>
      </c>
      <c r="AH99" s="11" t="s">
        <v>40</v>
      </c>
    </row>
    <row r="100" spans="1:34" s="12" customFormat="1" ht="15.75" customHeight="1">
      <c r="A100" s="7">
        <v>99</v>
      </c>
      <c r="B100" s="7" t="s">
        <v>321</v>
      </c>
      <c r="C100" s="7" t="s">
        <v>104</v>
      </c>
      <c r="D100" s="7">
        <v>0</v>
      </c>
      <c r="E100" s="16" t="s">
        <v>116</v>
      </c>
      <c r="F100" s="7">
        <v>622346</v>
      </c>
      <c r="G100" s="7" t="s">
        <v>37</v>
      </c>
      <c r="H100" s="8">
        <v>11</v>
      </c>
      <c r="I100" s="8">
        <v>0</v>
      </c>
      <c r="J100" s="8">
        <v>16</v>
      </c>
      <c r="K100" s="9">
        <v>11.625</v>
      </c>
      <c r="L100" s="7">
        <v>4</v>
      </c>
      <c r="M100" s="7">
        <v>11</v>
      </c>
      <c r="N100" s="7"/>
      <c r="O100" s="7"/>
      <c r="P100" s="7">
        <v>10</v>
      </c>
      <c r="Q100" s="7" t="s">
        <v>113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10">
        <f t="shared" si="18"/>
        <v>26.625</v>
      </c>
      <c r="AA100" s="10">
        <f t="shared" si="19"/>
        <v>26.625</v>
      </c>
      <c r="AB100" s="10">
        <f t="shared" si="20"/>
        <v>26.625</v>
      </c>
      <c r="AC100" s="10">
        <f t="shared" si="21"/>
        <v>36.625</v>
      </c>
      <c r="AD100" s="10">
        <f t="shared" si="22"/>
        <v>26.625</v>
      </c>
      <c r="AE100" s="10">
        <f t="shared" si="23"/>
        <v>26.625</v>
      </c>
      <c r="AF100" s="7" t="s">
        <v>39</v>
      </c>
      <c r="AG100" s="9" t="s">
        <v>322</v>
      </c>
      <c r="AH100" s="11" t="s">
        <v>40</v>
      </c>
    </row>
    <row r="101" spans="1:34" s="12" customFormat="1" ht="15.75" customHeight="1">
      <c r="A101" s="7">
        <v>100</v>
      </c>
      <c r="B101" s="13" t="s">
        <v>323</v>
      </c>
      <c r="C101" s="13" t="s">
        <v>324</v>
      </c>
      <c r="D101" s="13" t="s">
        <v>325</v>
      </c>
      <c r="E101" s="13" t="s">
        <v>233</v>
      </c>
      <c r="F101" s="14">
        <v>602990</v>
      </c>
      <c r="G101" s="13" t="s">
        <v>37</v>
      </c>
      <c r="H101" s="14">
        <v>15</v>
      </c>
      <c r="I101" s="14">
        <v>0</v>
      </c>
      <c r="J101" s="14">
        <v>0</v>
      </c>
      <c r="K101" s="9">
        <v>17.5</v>
      </c>
      <c r="L101" s="14">
        <v>4</v>
      </c>
      <c r="M101" s="14">
        <v>5</v>
      </c>
      <c r="N101" s="14">
        <v>4</v>
      </c>
      <c r="O101" s="13"/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0">
        <f t="shared" si="18"/>
        <v>26.5</v>
      </c>
      <c r="AA101" s="10">
        <f t="shared" si="19"/>
        <v>26.5</v>
      </c>
      <c r="AB101" s="10">
        <f t="shared" si="20"/>
        <v>26.5</v>
      </c>
      <c r="AC101" s="10">
        <f t="shared" si="21"/>
        <v>26.5</v>
      </c>
      <c r="AD101" s="10">
        <f t="shared" si="22"/>
        <v>26.5</v>
      </c>
      <c r="AE101" s="10">
        <f t="shared" si="23"/>
        <v>26.5</v>
      </c>
      <c r="AF101" s="13" t="s">
        <v>39</v>
      </c>
      <c r="AG101" s="25" t="s">
        <v>359</v>
      </c>
      <c r="AH101" s="11" t="s">
        <v>40</v>
      </c>
    </row>
    <row r="102" spans="1:34" s="12" customFormat="1" ht="15.75" customHeight="1">
      <c r="A102" s="7">
        <v>101</v>
      </c>
      <c r="B102" s="16" t="s">
        <v>326</v>
      </c>
      <c r="C102" s="16" t="s">
        <v>327</v>
      </c>
      <c r="D102" s="14">
        <v>0</v>
      </c>
      <c r="E102" s="16" t="s">
        <v>116</v>
      </c>
      <c r="F102" s="19">
        <v>701912</v>
      </c>
      <c r="G102" s="20" t="s">
        <v>37</v>
      </c>
      <c r="H102" s="19">
        <v>10</v>
      </c>
      <c r="I102" s="19">
        <v>6</v>
      </c>
      <c r="J102" s="19">
        <v>0</v>
      </c>
      <c r="K102" s="9">
        <v>10.75</v>
      </c>
      <c r="L102" s="21">
        <v>4</v>
      </c>
      <c r="M102" s="21">
        <v>11</v>
      </c>
      <c r="N102" s="21">
        <v>4</v>
      </c>
      <c r="O102" s="13" t="s">
        <v>129</v>
      </c>
      <c r="P102" s="21">
        <v>10</v>
      </c>
      <c r="Q102" s="13" t="s">
        <v>129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10">
        <f t="shared" si="18"/>
        <v>25.75</v>
      </c>
      <c r="AA102" s="10">
        <f t="shared" si="19"/>
        <v>25.75</v>
      </c>
      <c r="AB102" s="10">
        <f t="shared" si="20"/>
        <v>39.75</v>
      </c>
      <c r="AC102" s="10">
        <f t="shared" si="21"/>
        <v>25.75</v>
      </c>
      <c r="AD102" s="10">
        <f t="shared" si="22"/>
        <v>25.75</v>
      </c>
      <c r="AE102" s="10">
        <f t="shared" si="23"/>
        <v>25.75</v>
      </c>
      <c r="AF102" s="21" t="s">
        <v>143</v>
      </c>
      <c r="AG102" s="9" t="s">
        <v>328</v>
      </c>
      <c r="AH102" s="11" t="s">
        <v>40</v>
      </c>
    </row>
    <row r="103" spans="1:34" s="12" customFormat="1" ht="15.75" customHeight="1">
      <c r="A103" s="7">
        <v>102</v>
      </c>
      <c r="B103" s="7" t="s">
        <v>329</v>
      </c>
      <c r="C103" s="7" t="s">
        <v>330</v>
      </c>
      <c r="D103" s="7" t="s">
        <v>82</v>
      </c>
      <c r="E103" s="7" t="s">
        <v>331</v>
      </c>
      <c r="F103" s="7">
        <v>606178</v>
      </c>
      <c r="G103" s="7" t="s">
        <v>37</v>
      </c>
      <c r="H103" s="8">
        <v>17</v>
      </c>
      <c r="I103" s="8">
        <v>9</v>
      </c>
      <c r="J103" s="8">
        <v>22</v>
      </c>
      <c r="K103" s="9">
        <v>21.75</v>
      </c>
      <c r="L103" s="7">
        <v>0</v>
      </c>
      <c r="M103" s="7">
        <v>0</v>
      </c>
      <c r="N103" s="7">
        <v>4</v>
      </c>
      <c r="O103" s="7" t="s">
        <v>38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10">
        <f t="shared" si="18"/>
        <v>21.75</v>
      </c>
      <c r="AA103" s="10">
        <f t="shared" si="19"/>
        <v>25.75</v>
      </c>
      <c r="AB103" s="10">
        <f t="shared" si="20"/>
        <v>21.75</v>
      </c>
      <c r="AC103" s="10">
        <f t="shared" si="21"/>
        <v>21.75</v>
      </c>
      <c r="AD103" s="10">
        <f t="shared" si="22"/>
        <v>21.75</v>
      </c>
      <c r="AE103" s="10">
        <f t="shared" si="23"/>
        <v>21.75</v>
      </c>
      <c r="AF103" s="7" t="s">
        <v>39</v>
      </c>
      <c r="AG103" s="25" t="s">
        <v>359</v>
      </c>
      <c r="AH103" s="11" t="s">
        <v>40</v>
      </c>
    </row>
    <row r="104" spans="1:34" s="12" customFormat="1" ht="15.75" customHeight="1">
      <c r="A104" s="7">
        <v>103</v>
      </c>
      <c r="B104" s="16" t="s">
        <v>332</v>
      </c>
      <c r="C104" s="16" t="s">
        <v>81</v>
      </c>
      <c r="D104" s="14">
        <v>0</v>
      </c>
      <c r="E104" s="16" t="s">
        <v>116</v>
      </c>
      <c r="F104" s="19">
        <v>702599</v>
      </c>
      <c r="G104" s="20" t="s">
        <v>37</v>
      </c>
      <c r="H104" s="19">
        <v>10</v>
      </c>
      <c r="I104" s="19">
        <v>4</v>
      </c>
      <c r="J104" s="19">
        <v>4</v>
      </c>
      <c r="K104" s="9">
        <v>10.5</v>
      </c>
      <c r="L104" s="21">
        <v>4</v>
      </c>
      <c r="M104" s="21">
        <v>11</v>
      </c>
      <c r="N104" s="21">
        <v>4</v>
      </c>
      <c r="O104" s="13" t="s">
        <v>129</v>
      </c>
      <c r="P104" s="21">
        <v>10</v>
      </c>
      <c r="Q104" s="13" t="s">
        <v>129</v>
      </c>
      <c r="R104" s="14">
        <v>0</v>
      </c>
      <c r="S104" s="14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10">
        <f t="shared" si="18"/>
        <v>25.5</v>
      </c>
      <c r="AA104" s="10">
        <f t="shared" si="19"/>
        <v>25.5</v>
      </c>
      <c r="AB104" s="10">
        <f t="shared" si="20"/>
        <v>39.5</v>
      </c>
      <c r="AC104" s="10">
        <f t="shared" si="21"/>
        <v>25.5</v>
      </c>
      <c r="AD104" s="10">
        <f t="shared" si="22"/>
        <v>25.5</v>
      </c>
      <c r="AE104" s="10">
        <f t="shared" si="23"/>
        <v>25.5</v>
      </c>
      <c r="AF104" s="18"/>
      <c r="AG104" s="9" t="s">
        <v>328</v>
      </c>
      <c r="AH104" s="11" t="s">
        <v>40</v>
      </c>
    </row>
    <row r="105" spans="1:34" s="12" customFormat="1" ht="15.75" customHeight="1">
      <c r="A105" s="7">
        <v>104</v>
      </c>
      <c r="B105" s="7" t="s">
        <v>333</v>
      </c>
      <c r="C105" s="7" t="s">
        <v>238</v>
      </c>
      <c r="D105" s="7" t="s">
        <v>92</v>
      </c>
      <c r="E105" s="7" t="s">
        <v>334</v>
      </c>
      <c r="F105" s="7">
        <v>608164</v>
      </c>
      <c r="G105" s="7" t="s">
        <v>37</v>
      </c>
      <c r="H105" s="8">
        <v>17</v>
      </c>
      <c r="I105" s="8">
        <v>7</v>
      </c>
      <c r="J105" s="8">
        <v>10</v>
      </c>
      <c r="K105" s="9">
        <v>21.375</v>
      </c>
      <c r="L105" s="7">
        <v>0</v>
      </c>
      <c r="M105" s="7">
        <v>0</v>
      </c>
      <c r="N105" s="7">
        <v>4</v>
      </c>
      <c r="O105" s="7" t="s">
        <v>38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10">
        <f t="shared" si="18"/>
        <v>21.375</v>
      </c>
      <c r="AA105" s="10">
        <f t="shared" si="19"/>
        <v>25.375</v>
      </c>
      <c r="AB105" s="10">
        <f t="shared" si="20"/>
        <v>21.375</v>
      </c>
      <c r="AC105" s="10">
        <f t="shared" si="21"/>
        <v>21.375</v>
      </c>
      <c r="AD105" s="10">
        <f t="shared" si="22"/>
        <v>21.375</v>
      </c>
      <c r="AE105" s="10">
        <f t="shared" si="23"/>
        <v>21.375</v>
      </c>
      <c r="AF105" s="7" t="s">
        <v>39</v>
      </c>
      <c r="AG105" s="25" t="s">
        <v>359</v>
      </c>
      <c r="AH105" s="11" t="s">
        <v>40</v>
      </c>
    </row>
    <row r="106" spans="1:34" s="12" customFormat="1" ht="15.75" customHeight="1">
      <c r="A106" s="7">
        <v>105</v>
      </c>
      <c r="B106" s="7" t="s">
        <v>335</v>
      </c>
      <c r="C106" s="7" t="s">
        <v>290</v>
      </c>
      <c r="D106" s="7" t="s">
        <v>54</v>
      </c>
      <c r="E106" s="7" t="s">
        <v>94</v>
      </c>
      <c r="F106" s="7">
        <v>611329</v>
      </c>
      <c r="G106" s="7" t="s">
        <v>37</v>
      </c>
      <c r="H106" s="8">
        <v>14</v>
      </c>
      <c r="I106" s="8">
        <v>10</v>
      </c>
      <c r="J106" s="8">
        <v>23</v>
      </c>
      <c r="K106" s="9">
        <v>17.375</v>
      </c>
      <c r="L106" s="7">
        <v>4</v>
      </c>
      <c r="M106" s="7">
        <v>0</v>
      </c>
      <c r="N106" s="7">
        <v>4</v>
      </c>
      <c r="O106" s="7" t="s">
        <v>38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10">
        <f t="shared" si="18"/>
        <v>21.375</v>
      </c>
      <c r="AA106" s="10">
        <f t="shared" si="19"/>
        <v>25.375</v>
      </c>
      <c r="AB106" s="10">
        <f t="shared" si="20"/>
        <v>21.375</v>
      </c>
      <c r="AC106" s="10">
        <f t="shared" si="21"/>
        <v>21.375</v>
      </c>
      <c r="AD106" s="10">
        <f t="shared" si="22"/>
        <v>21.375</v>
      </c>
      <c r="AE106" s="10">
        <f t="shared" si="23"/>
        <v>21.375</v>
      </c>
      <c r="AF106" s="7" t="s">
        <v>39</v>
      </c>
      <c r="AG106" s="25" t="s">
        <v>359</v>
      </c>
      <c r="AH106" s="11" t="s">
        <v>40</v>
      </c>
    </row>
    <row r="107" spans="1:34" s="12" customFormat="1" ht="15.75" customHeight="1">
      <c r="A107" s="7">
        <v>106</v>
      </c>
      <c r="B107" s="13" t="s">
        <v>336</v>
      </c>
      <c r="C107" s="13" t="s">
        <v>260</v>
      </c>
      <c r="D107" s="13" t="s">
        <v>105</v>
      </c>
      <c r="E107" s="13" t="s">
        <v>97</v>
      </c>
      <c r="F107" s="14">
        <v>595812</v>
      </c>
      <c r="G107" s="13" t="s">
        <v>37</v>
      </c>
      <c r="H107" s="14">
        <v>17</v>
      </c>
      <c r="I107" s="14">
        <v>0</v>
      </c>
      <c r="J107" s="14">
        <v>1</v>
      </c>
      <c r="K107" s="9">
        <v>20.5</v>
      </c>
      <c r="L107" s="14">
        <v>0</v>
      </c>
      <c r="M107" s="14">
        <v>0</v>
      </c>
      <c r="N107" s="14">
        <v>4</v>
      </c>
      <c r="O107" s="13" t="s">
        <v>38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0">
        <f t="shared" si="18"/>
        <v>20.5</v>
      </c>
      <c r="AA107" s="10">
        <f t="shared" si="19"/>
        <v>24.5</v>
      </c>
      <c r="AB107" s="10">
        <f t="shared" si="20"/>
        <v>20.5</v>
      </c>
      <c r="AC107" s="10">
        <f t="shared" si="21"/>
        <v>20.5</v>
      </c>
      <c r="AD107" s="10">
        <f t="shared" si="22"/>
        <v>20.5</v>
      </c>
      <c r="AE107" s="10">
        <f t="shared" si="23"/>
        <v>20.5</v>
      </c>
      <c r="AF107" s="13" t="s">
        <v>39</v>
      </c>
      <c r="AG107" s="25" t="s">
        <v>359</v>
      </c>
      <c r="AH107" s="11" t="s">
        <v>40</v>
      </c>
    </row>
    <row r="108" spans="1:34" s="12" customFormat="1" ht="15.75" customHeight="1">
      <c r="A108" s="7">
        <v>107</v>
      </c>
      <c r="B108" s="7" t="s">
        <v>337</v>
      </c>
      <c r="C108" s="7" t="s">
        <v>338</v>
      </c>
      <c r="D108" s="7">
        <v>0</v>
      </c>
      <c r="E108" s="16" t="s">
        <v>116</v>
      </c>
      <c r="F108" s="7">
        <v>615358</v>
      </c>
      <c r="G108" s="7" t="s">
        <v>37</v>
      </c>
      <c r="H108" s="8">
        <v>13</v>
      </c>
      <c r="I108" s="8">
        <v>2</v>
      </c>
      <c r="J108" s="8">
        <v>19</v>
      </c>
      <c r="K108" s="9">
        <v>14.875</v>
      </c>
      <c r="L108" s="7">
        <v>4</v>
      </c>
      <c r="M108" s="7">
        <v>5</v>
      </c>
      <c r="N108" s="7">
        <v>4</v>
      </c>
      <c r="O108" s="7" t="s">
        <v>129</v>
      </c>
      <c r="P108" s="7">
        <v>10</v>
      </c>
      <c r="Q108" s="7" t="s">
        <v>129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10">
        <f t="shared" si="18"/>
        <v>23.875</v>
      </c>
      <c r="AA108" s="10">
        <f t="shared" si="19"/>
        <v>23.875</v>
      </c>
      <c r="AB108" s="10">
        <f t="shared" si="20"/>
        <v>37.875</v>
      </c>
      <c r="AC108" s="10">
        <f t="shared" si="21"/>
        <v>23.875</v>
      </c>
      <c r="AD108" s="10">
        <f t="shared" si="22"/>
        <v>23.875</v>
      </c>
      <c r="AE108" s="10">
        <f t="shared" si="23"/>
        <v>23.875</v>
      </c>
      <c r="AF108" s="7" t="s">
        <v>39</v>
      </c>
      <c r="AG108" s="9" t="s">
        <v>339</v>
      </c>
      <c r="AH108" s="11" t="s">
        <v>40</v>
      </c>
    </row>
    <row r="109" spans="1:34" s="12" customFormat="1" ht="15.75" customHeight="1">
      <c r="A109" s="7">
        <v>108</v>
      </c>
      <c r="B109" s="7" t="s">
        <v>340</v>
      </c>
      <c r="C109" s="7" t="s">
        <v>341</v>
      </c>
      <c r="D109" s="7" t="s">
        <v>82</v>
      </c>
      <c r="E109" s="7" t="s">
        <v>361</v>
      </c>
      <c r="F109" s="7">
        <v>611505</v>
      </c>
      <c r="G109" s="7" t="s">
        <v>37</v>
      </c>
      <c r="H109" s="8">
        <v>13</v>
      </c>
      <c r="I109" s="8">
        <v>11</v>
      </c>
      <c r="J109" s="8">
        <v>13</v>
      </c>
      <c r="K109" s="9">
        <v>15.875</v>
      </c>
      <c r="L109" s="7">
        <v>4</v>
      </c>
      <c r="M109" s="7">
        <v>0</v>
      </c>
      <c r="N109" s="7">
        <v>4</v>
      </c>
      <c r="O109" s="7" t="s">
        <v>38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10">
        <f t="shared" si="18"/>
        <v>19.875</v>
      </c>
      <c r="AA109" s="10">
        <f t="shared" si="19"/>
        <v>23.875</v>
      </c>
      <c r="AB109" s="10">
        <f t="shared" si="20"/>
        <v>19.875</v>
      </c>
      <c r="AC109" s="10">
        <f t="shared" si="21"/>
        <v>19.875</v>
      </c>
      <c r="AD109" s="10">
        <f t="shared" si="22"/>
        <v>19.875</v>
      </c>
      <c r="AE109" s="10">
        <f t="shared" si="23"/>
        <v>19.875</v>
      </c>
      <c r="AF109" s="7" t="s">
        <v>39</v>
      </c>
      <c r="AG109" s="9" t="s">
        <v>280</v>
      </c>
      <c r="AH109" s="11" t="s">
        <v>40</v>
      </c>
    </row>
    <row r="110" spans="1:34" s="12" customFormat="1" ht="15.75" customHeight="1">
      <c r="A110" s="7">
        <v>109</v>
      </c>
      <c r="B110" s="7" t="s">
        <v>342</v>
      </c>
      <c r="C110" s="7" t="s">
        <v>122</v>
      </c>
      <c r="D110" s="7">
        <v>0</v>
      </c>
      <c r="E110" s="16" t="s">
        <v>116</v>
      </c>
      <c r="F110" s="7">
        <v>611871</v>
      </c>
      <c r="G110" s="7" t="s">
        <v>37</v>
      </c>
      <c r="H110" s="8">
        <v>12</v>
      </c>
      <c r="I110" s="8">
        <v>9</v>
      </c>
      <c r="J110" s="8">
        <v>7</v>
      </c>
      <c r="K110" s="9">
        <v>14.125</v>
      </c>
      <c r="L110" s="7">
        <v>4</v>
      </c>
      <c r="M110" s="7">
        <v>5</v>
      </c>
      <c r="N110" s="7">
        <v>4</v>
      </c>
      <c r="O110" s="7" t="s">
        <v>343</v>
      </c>
      <c r="P110" s="7">
        <v>10</v>
      </c>
      <c r="Q110" s="7" t="s">
        <v>113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10">
        <f t="shared" si="18"/>
        <v>23.125</v>
      </c>
      <c r="AA110" s="10">
        <f t="shared" si="19"/>
        <v>23.125</v>
      </c>
      <c r="AB110" s="10">
        <f t="shared" si="20"/>
        <v>23.125</v>
      </c>
      <c r="AC110" s="10">
        <f t="shared" si="21"/>
        <v>33.125</v>
      </c>
      <c r="AD110" s="10">
        <f t="shared" si="22"/>
        <v>27.125</v>
      </c>
      <c r="AE110" s="10">
        <f t="shared" si="23"/>
        <v>23.125</v>
      </c>
      <c r="AF110" s="7" t="s">
        <v>39</v>
      </c>
      <c r="AG110" s="9" t="s">
        <v>280</v>
      </c>
      <c r="AH110" s="11" t="s">
        <v>40</v>
      </c>
    </row>
    <row r="111" spans="1:34" s="12" customFormat="1" ht="15.75" customHeight="1">
      <c r="A111" s="7">
        <v>110</v>
      </c>
      <c r="B111" s="7" t="s">
        <v>344</v>
      </c>
      <c r="C111" s="7" t="s">
        <v>137</v>
      </c>
      <c r="D111" s="7">
        <v>0</v>
      </c>
      <c r="E111" s="16" t="s">
        <v>116</v>
      </c>
      <c r="F111" s="7">
        <v>612697</v>
      </c>
      <c r="G111" s="7" t="s">
        <v>37</v>
      </c>
      <c r="H111" s="8">
        <v>12</v>
      </c>
      <c r="I111" s="8">
        <v>8</v>
      </c>
      <c r="J111" s="8">
        <v>15</v>
      </c>
      <c r="K111" s="9">
        <v>14.125</v>
      </c>
      <c r="L111" s="7">
        <v>4</v>
      </c>
      <c r="M111" s="9">
        <v>5</v>
      </c>
      <c r="N111" s="7">
        <v>4</v>
      </c>
      <c r="O111" s="7" t="s">
        <v>129</v>
      </c>
      <c r="P111" s="7">
        <v>10</v>
      </c>
      <c r="Q111" s="7" t="s">
        <v>129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10">
        <f t="shared" si="18"/>
        <v>23.125</v>
      </c>
      <c r="AA111" s="10">
        <f t="shared" si="19"/>
        <v>23.125</v>
      </c>
      <c r="AB111" s="10">
        <f t="shared" si="20"/>
        <v>37.125</v>
      </c>
      <c r="AC111" s="10">
        <f t="shared" si="21"/>
        <v>23.125</v>
      </c>
      <c r="AD111" s="10">
        <f t="shared" si="22"/>
        <v>23.125</v>
      </c>
      <c r="AE111" s="10">
        <f t="shared" si="23"/>
        <v>23.125</v>
      </c>
      <c r="AF111" s="7" t="s">
        <v>39</v>
      </c>
      <c r="AG111" s="9" t="s">
        <v>345</v>
      </c>
      <c r="AH111" s="11" t="s">
        <v>40</v>
      </c>
    </row>
    <row r="112" spans="1:34" s="12" customFormat="1" ht="15.75" customHeight="1">
      <c r="A112" s="7">
        <v>111</v>
      </c>
      <c r="B112" s="8" t="s">
        <v>346</v>
      </c>
      <c r="C112" s="8" t="s">
        <v>100</v>
      </c>
      <c r="D112" s="8"/>
      <c r="E112" s="8" t="s">
        <v>347</v>
      </c>
      <c r="F112" s="8">
        <v>608679</v>
      </c>
      <c r="G112" s="20" t="s">
        <v>37</v>
      </c>
      <c r="H112" s="22">
        <v>15</v>
      </c>
      <c r="I112" s="22">
        <v>4</v>
      </c>
      <c r="J112" s="22">
        <v>11</v>
      </c>
      <c r="K112" s="23">
        <v>18</v>
      </c>
      <c r="L112" s="22">
        <v>0</v>
      </c>
      <c r="M112" s="22">
        <v>0</v>
      </c>
      <c r="N112" s="22">
        <v>4</v>
      </c>
      <c r="O112" s="8" t="s">
        <v>38</v>
      </c>
      <c r="P112" s="22">
        <v>0</v>
      </c>
      <c r="Q112" s="22">
        <v>0</v>
      </c>
      <c r="R112" s="8"/>
      <c r="S112" s="8"/>
      <c r="T112" s="8"/>
      <c r="U112" s="22">
        <v>0</v>
      </c>
      <c r="V112" s="22">
        <v>0</v>
      </c>
      <c r="W112" s="22">
        <v>0</v>
      </c>
      <c r="X112" s="8"/>
      <c r="Y112" s="8"/>
      <c r="Z112" s="10">
        <f t="shared" si="18"/>
        <v>18</v>
      </c>
      <c r="AA112" s="10">
        <f t="shared" si="19"/>
        <v>22</v>
      </c>
      <c r="AB112" s="10">
        <f t="shared" si="20"/>
        <v>18</v>
      </c>
      <c r="AC112" s="10">
        <f t="shared" si="21"/>
        <v>18</v>
      </c>
      <c r="AD112" s="10">
        <f t="shared" si="22"/>
        <v>18</v>
      </c>
      <c r="AE112" s="10">
        <f t="shared" si="23"/>
        <v>18</v>
      </c>
      <c r="AF112" s="8" t="s">
        <v>143</v>
      </c>
      <c r="AG112" s="25" t="s">
        <v>359</v>
      </c>
      <c r="AH112" s="11" t="s">
        <v>40</v>
      </c>
    </row>
    <row r="113" spans="1:34" ht="15.75" customHeight="1">
      <c r="A113" s="7">
        <v>112</v>
      </c>
      <c r="B113" s="7" t="s">
        <v>348</v>
      </c>
      <c r="C113" s="7" t="s">
        <v>349</v>
      </c>
      <c r="D113" s="7" t="s">
        <v>54</v>
      </c>
      <c r="E113" s="7" t="s">
        <v>360</v>
      </c>
      <c r="F113" s="7">
        <v>619170</v>
      </c>
      <c r="G113" s="7" t="s">
        <v>37</v>
      </c>
      <c r="H113" s="8">
        <v>11</v>
      </c>
      <c r="I113" s="8">
        <v>7</v>
      </c>
      <c r="J113" s="8">
        <v>6</v>
      </c>
      <c r="K113" s="9">
        <v>12.375</v>
      </c>
      <c r="L113" s="7">
        <v>4</v>
      </c>
      <c r="M113" s="7">
        <v>5</v>
      </c>
      <c r="N113" s="7">
        <v>4</v>
      </c>
      <c r="O113" s="7" t="s">
        <v>113</v>
      </c>
      <c r="P113" s="7">
        <v>10</v>
      </c>
      <c r="Q113" s="7" t="s">
        <v>113</v>
      </c>
      <c r="R113" s="7">
        <v>0</v>
      </c>
      <c r="S113" s="7">
        <v>0</v>
      </c>
      <c r="T113" s="7">
        <v>0</v>
      </c>
      <c r="U113" s="7">
        <v>0</v>
      </c>
      <c r="V113" s="7">
        <v>3</v>
      </c>
      <c r="W113" s="7" t="s">
        <v>113</v>
      </c>
      <c r="X113" s="7">
        <v>0</v>
      </c>
      <c r="Y113" s="7">
        <v>0</v>
      </c>
      <c r="Z113" s="10">
        <f t="shared" si="18"/>
        <v>21.375</v>
      </c>
      <c r="AA113" s="10">
        <f t="shared" si="19"/>
        <v>21.375</v>
      </c>
      <c r="AB113" s="10">
        <f t="shared" si="20"/>
        <v>21.375</v>
      </c>
      <c r="AC113" s="10">
        <f t="shared" si="21"/>
        <v>38.375</v>
      </c>
      <c r="AD113" s="10">
        <f t="shared" si="22"/>
        <v>21.375</v>
      </c>
      <c r="AE113" s="10">
        <f t="shared" si="23"/>
        <v>21.375</v>
      </c>
      <c r="AF113" s="7" t="s">
        <v>39</v>
      </c>
      <c r="AG113" s="9" t="s">
        <v>350</v>
      </c>
      <c r="AH113" s="11" t="s">
        <v>40</v>
      </c>
    </row>
    <row r="114" spans="1:34" ht="15.75" customHeight="1">
      <c r="A114" s="7">
        <v>113</v>
      </c>
      <c r="B114" s="7" t="s">
        <v>351</v>
      </c>
      <c r="C114" s="7" t="s">
        <v>352</v>
      </c>
      <c r="D114" s="7" t="s">
        <v>353</v>
      </c>
      <c r="E114" s="7" t="s">
        <v>354</v>
      </c>
      <c r="F114" s="7">
        <v>608220</v>
      </c>
      <c r="G114" s="7" t="s">
        <v>37</v>
      </c>
      <c r="H114" s="8">
        <v>17</v>
      </c>
      <c r="I114" s="8">
        <v>5</v>
      </c>
      <c r="J114" s="8">
        <v>15</v>
      </c>
      <c r="K114" s="9">
        <v>21.25</v>
      </c>
      <c r="L114" s="7">
        <v>0</v>
      </c>
      <c r="M114" s="7">
        <v>0</v>
      </c>
      <c r="N114" s="7">
        <v>4</v>
      </c>
      <c r="O114" s="7" t="s">
        <v>129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10">
        <f t="shared" si="18"/>
        <v>21.25</v>
      </c>
      <c r="AA114" s="10">
        <f t="shared" si="19"/>
        <v>21.25</v>
      </c>
      <c r="AB114" s="10">
        <f t="shared" si="20"/>
        <v>25.25</v>
      </c>
      <c r="AC114" s="10">
        <f t="shared" si="21"/>
        <v>21.25</v>
      </c>
      <c r="AD114" s="10">
        <f t="shared" si="22"/>
        <v>21.25</v>
      </c>
      <c r="AE114" s="10">
        <f t="shared" si="23"/>
        <v>21.25</v>
      </c>
      <c r="AF114" s="7" t="s">
        <v>39</v>
      </c>
      <c r="AG114" s="25" t="s">
        <v>359</v>
      </c>
      <c r="AH114" s="11" t="s">
        <v>40</v>
      </c>
    </row>
    <row r="115" spans="1:34" ht="15.75" customHeight="1">
      <c r="A115" s="7">
        <v>114</v>
      </c>
      <c r="B115" s="15" t="s">
        <v>355</v>
      </c>
      <c r="C115" s="15" t="s">
        <v>290</v>
      </c>
      <c r="D115" s="14">
        <v>0</v>
      </c>
      <c r="E115" s="16" t="s">
        <v>116</v>
      </c>
      <c r="F115" s="17">
        <v>615399</v>
      </c>
      <c r="G115" s="15" t="s">
        <v>37</v>
      </c>
      <c r="H115" s="9">
        <v>16</v>
      </c>
      <c r="I115" s="9">
        <v>5</v>
      </c>
      <c r="J115" s="9">
        <v>23</v>
      </c>
      <c r="K115" s="9">
        <v>19.75</v>
      </c>
      <c r="L115" s="9">
        <v>0</v>
      </c>
      <c r="M115" s="9">
        <v>0</v>
      </c>
      <c r="N115" s="9">
        <v>4</v>
      </c>
      <c r="O115" s="7" t="s">
        <v>113</v>
      </c>
      <c r="P115" s="9">
        <v>0</v>
      </c>
      <c r="Q115" s="9">
        <v>0</v>
      </c>
      <c r="R115" s="9"/>
      <c r="S115" s="18"/>
      <c r="T115" s="18"/>
      <c r="U115" s="9">
        <v>0</v>
      </c>
      <c r="V115" s="9">
        <v>0</v>
      </c>
      <c r="W115" s="9">
        <v>0</v>
      </c>
      <c r="X115" s="18"/>
      <c r="Y115" s="18"/>
      <c r="Z115" s="10">
        <f t="shared" si="18"/>
        <v>19.75</v>
      </c>
      <c r="AA115" s="10">
        <f t="shared" si="19"/>
        <v>19.75</v>
      </c>
      <c r="AB115" s="10">
        <f t="shared" si="20"/>
        <v>19.75</v>
      </c>
      <c r="AC115" s="10">
        <f t="shared" si="21"/>
        <v>23.75</v>
      </c>
      <c r="AD115" s="10">
        <f t="shared" si="22"/>
        <v>19.75</v>
      </c>
      <c r="AE115" s="10">
        <f t="shared" si="23"/>
        <v>19.75</v>
      </c>
      <c r="AF115" s="7" t="s">
        <v>39</v>
      </c>
      <c r="AG115" s="9" t="s">
        <v>356</v>
      </c>
      <c r="AH115" s="11" t="s">
        <v>40</v>
      </c>
    </row>
    <row r="116" spans="1:34" ht="15.75" customHeight="1">
      <c r="A116" s="7">
        <v>115</v>
      </c>
      <c r="B116" s="7" t="s">
        <v>357</v>
      </c>
      <c r="C116" s="7" t="s">
        <v>149</v>
      </c>
      <c r="D116" s="7" t="s">
        <v>68</v>
      </c>
      <c r="E116" s="7" t="s">
        <v>358</v>
      </c>
      <c r="F116" s="7">
        <v>611235</v>
      </c>
      <c r="G116" s="7" t="s">
        <v>37</v>
      </c>
      <c r="H116" s="8">
        <v>15</v>
      </c>
      <c r="I116" s="8">
        <v>1</v>
      </c>
      <c r="J116" s="8">
        <v>11</v>
      </c>
      <c r="K116" s="9">
        <v>17.625</v>
      </c>
      <c r="L116" s="7">
        <v>0</v>
      </c>
      <c r="M116" s="7">
        <v>0</v>
      </c>
      <c r="N116" s="7">
        <v>4</v>
      </c>
      <c r="O116" s="7" t="s">
        <v>129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3</v>
      </c>
      <c r="W116" s="7" t="s">
        <v>129</v>
      </c>
      <c r="X116" s="7">
        <v>0</v>
      </c>
      <c r="Y116" s="7">
        <v>0</v>
      </c>
      <c r="Z116" s="10">
        <f t="shared" si="18"/>
        <v>17.625</v>
      </c>
      <c r="AA116" s="10">
        <f t="shared" si="19"/>
        <v>17.625</v>
      </c>
      <c r="AB116" s="10">
        <f t="shared" si="20"/>
        <v>24.625</v>
      </c>
      <c r="AC116" s="10">
        <f t="shared" si="21"/>
        <v>17.625</v>
      </c>
      <c r="AD116" s="10">
        <f t="shared" si="22"/>
        <v>17.625</v>
      </c>
      <c r="AE116" s="10">
        <f t="shared" si="23"/>
        <v>17.625</v>
      </c>
      <c r="AF116" s="7" t="s">
        <v>39</v>
      </c>
      <c r="AG116" s="25" t="s">
        <v>359</v>
      </c>
      <c r="AH116" s="11" t="s">
        <v>40</v>
      </c>
    </row>
    <row r="117" spans="1:34" ht="15.75" customHeight="1">
      <c r="H117" s="24"/>
      <c r="I117" s="24"/>
      <c r="J117" s="24"/>
    </row>
    <row r="118" spans="1:34" ht="15.75" customHeight="1">
      <c r="H118" s="24"/>
      <c r="I118" s="24"/>
      <c r="J118" s="24"/>
    </row>
    <row r="119" spans="1:34" ht="15.75" customHeight="1">
      <c r="H119" s="24"/>
      <c r="I119" s="24"/>
      <c r="J119" s="24"/>
    </row>
    <row r="120" spans="1:34" ht="15.75" customHeight="1">
      <c r="H120" s="24"/>
      <c r="I120" s="24"/>
      <c r="J120" s="24"/>
    </row>
    <row r="121" spans="1:34" ht="15.75" customHeight="1">
      <c r="H121" s="24"/>
      <c r="I121" s="24"/>
      <c r="J121" s="24"/>
    </row>
    <row r="122" spans="1:34" ht="15.75" customHeight="1">
      <c r="H122" s="24"/>
      <c r="I122" s="24"/>
      <c r="J122" s="24"/>
    </row>
    <row r="123" spans="1:34" ht="15.75" customHeight="1">
      <c r="H123" s="24"/>
      <c r="I123" s="24"/>
      <c r="J123" s="24"/>
    </row>
    <row r="124" spans="1:34" ht="15.75" customHeight="1">
      <c r="H124" s="24"/>
      <c r="I124" s="24"/>
      <c r="J124" s="24"/>
    </row>
    <row r="125" spans="1:34" ht="15.75" customHeight="1">
      <c r="H125" s="24"/>
      <c r="I125" s="24"/>
      <c r="J125" s="24"/>
    </row>
    <row r="126" spans="1:34" ht="15.75" customHeight="1">
      <c r="H126" s="24"/>
      <c r="I126" s="24"/>
      <c r="J126" s="24"/>
    </row>
    <row r="127" spans="1:34" ht="15.75" customHeight="1">
      <c r="H127" s="24"/>
      <c r="I127" s="24"/>
      <c r="J127" s="24"/>
    </row>
    <row r="128" spans="1:34" ht="15.75" customHeight="1">
      <c r="H128" s="24"/>
      <c r="I128" s="24"/>
      <c r="J128" s="24"/>
    </row>
    <row r="129" spans="8:10" ht="15.75" customHeight="1">
      <c r="H129" s="24"/>
      <c r="I129" s="24"/>
      <c r="J129" s="24"/>
    </row>
    <row r="130" spans="8:10" ht="15.75" customHeight="1">
      <c r="H130" s="24"/>
      <c r="I130" s="24"/>
      <c r="J130" s="24"/>
    </row>
    <row r="131" spans="8:10" ht="15.75" customHeight="1">
      <c r="H131" s="24"/>
      <c r="I131" s="24"/>
      <c r="J131" s="24"/>
    </row>
    <row r="132" spans="8:10" ht="15.75" customHeight="1">
      <c r="H132" s="24"/>
      <c r="I132" s="24"/>
      <c r="J132" s="24"/>
    </row>
    <row r="133" spans="8:10" ht="15.75" customHeight="1">
      <c r="H133" s="24"/>
      <c r="I133" s="24"/>
      <c r="J133" s="24"/>
    </row>
    <row r="134" spans="8:10" ht="15.75" customHeight="1">
      <c r="H134" s="24"/>
      <c r="I134" s="24"/>
      <c r="J134" s="24"/>
    </row>
    <row r="135" spans="8:10" ht="15.75" customHeight="1">
      <c r="H135" s="24"/>
      <c r="I135" s="24"/>
      <c r="J135" s="24"/>
    </row>
    <row r="136" spans="8:10" ht="15.75" customHeight="1">
      <c r="H136" s="24"/>
      <c r="I136" s="24"/>
      <c r="J136" s="24"/>
    </row>
    <row r="137" spans="8:10" ht="15.75" customHeight="1">
      <c r="H137" s="24"/>
      <c r="I137" s="24"/>
      <c r="J137" s="24"/>
    </row>
    <row r="138" spans="8:10" ht="15.75" customHeight="1">
      <c r="H138" s="24"/>
      <c r="I138" s="24"/>
      <c r="J138" s="24"/>
    </row>
    <row r="139" spans="8:10" ht="15.75" customHeight="1">
      <c r="H139" s="24"/>
      <c r="I139" s="24"/>
      <c r="J139" s="24"/>
    </row>
    <row r="140" spans="8:10" ht="15.75" customHeight="1">
      <c r="H140" s="24"/>
      <c r="I140" s="24"/>
      <c r="J140" s="24"/>
    </row>
    <row r="141" spans="8:10" ht="15.75" customHeight="1">
      <c r="H141" s="24"/>
      <c r="I141" s="24"/>
      <c r="J141" s="24"/>
    </row>
    <row r="142" spans="8:10" ht="15.75" customHeight="1">
      <c r="H142" s="24"/>
      <c r="I142" s="24"/>
      <c r="J142" s="24"/>
    </row>
    <row r="143" spans="8:10" ht="15.75" customHeight="1">
      <c r="H143" s="24"/>
      <c r="I143" s="24"/>
      <c r="J143" s="24"/>
    </row>
    <row r="144" spans="8:10" ht="15.75" customHeight="1">
      <c r="H144" s="24"/>
      <c r="I144" s="24"/>
      <c r="J144" s="24"/>
    </row>
    <row r="145" spans="8:10" ht="15.75" customHeight="1">
      <c r="H145" s="24"/>
      <c r="I145" s="24"/>
      <c r="J145" s="24"/>
    </row>
    <row r="146" spans="8:10" ht="15.75" customHeight="1">
      <c r="H146" s="24"/>
      <c r="I146" s="24"/>
      <c r="J146" s="24"/>
    </row>
    <row r="147" spans="8:10" ht="15.75" customHeight="1">
      <c r="H147" s="24"/>
      <c r="I147" s="24"/>
      <c r="J147" s="24"/>
    </row>
    <row r="148" spans="8:10" ht="15.75" customHeight="1">
      <c r="H148" s="24"/>
      <c r="I148" s="24"/>
      <c r="J148" s="24"/>
    </row>
    <row r="149" spans="8:10" ht="15.75" customHeight="1">
      <c r="H149" s="24"/>
      <c r="I149" s="24"/>
      <c r="J149" s="24"/>
    </row>
    <row r="150" spans="8:10" ht="15.75" customHeight="1">
      <c r="H150" s="24"/>
      <c r="I150" s="24"/>
      <c r="J150" s="24"/>
    </row>
    <row r="151" spans="8:10" ht="15.75" customHeight="1">
      <c r="H151" s="24"/>
      <c r="I151" s="24"/>
      <c r="J151" s="24"/>
    </row>
    <row r="152" spans="8:10" ht="15.75" customHeight="1">
      <c r="H152" s="24"/>
      <c r="I152" s="24"/>
      <c r="J152" s="24"/>
    </row>
    <row r="153" spans="8:10" ht="15.75" customHeight="1">
      <c r="H153" s="24"/>
      <c r="I153" s="24"/>
      <c r="J153" s="24"/>
    </row>
    <row r="154" spans="8:10" ht="15.75" customHeight="1">
      <c r="H154" s="24"/>
      <c r="I154" s="24"/>
      <c r="J154" s="24"/>
    </row>
    <row r="155" spans="8:10" ht="15.75" customHeight="1">
      <c r="H155" s="24"/>
      <c r="I155" s="24"/>
      <c r="J155" s="24"/>
    </row>
    <row r="156" spans="8:10" ht="15.75" customHeight="1">
      <c r="H156" s="24"/>
      <c r="I156" s="24"/>
      <c r="J156" s="24"/>
    </row>
    <row r="157" spans="8:10" ht="15.75" customHeight="1">
      <c r="H157" s="24"/>
      <c r="I157" s="24"/>
      <c r="J157" s="24"/>
    </row>
    <row r="158" spans="8:10" ht="15.75" customHeight="1">
      <c r="H158" s="24"/>
      <c r="I158" s="24"/>
      <c r="J158" s="24"/>
    </row>
    <row r="159" spans="8:10" ht="15.75" customHeight="1">
      <c r="H159" s="24"/>
      <c r="I159" s="24"/>
      <c r="J159" s="24"/>
    </row>
    <row r="160" spans="8:10" ht="15.75" customHeight="1">
      <c r="H160" s="24"/>
      <c r="I160" s="24"/>
      <c r="J160" s="24"/>
    </row>
    <row r="161" spans="8:10" ht="15.75" customHeight="1">
      <c r="H161" s="24"/>
      <c r="I161" s="24"/>
      <c r="J161" s="24"/>
    </row>
    <row r="162" spans="8:10" ht="15.75" customHeight="1">
      <c r="H162" s="24"/>
      <c r="I162" s="24"/>
      <c r="J162" s="24"/>
    </row>
    <row r="163" spans="8:10" ht="15.75" customHeight="1">
      <c r="H163" s="24"/>
      <c r="I163" s="24"/>
      <c r="J163" s="24"/>
    </row>
    <row r="164" spans="8:10" ht="15.75" customHeight="1">
      <c r="H164" s="24"/>
      <c r="I164" s="24"/>
      <c r="J164" s="24"/>
    </row>
    <row r="165" spans="8:10" ht="15.75" customHeight="1">
      <c r="H165" s="24"/>
      <c r="I165" s="24"/>
      <c r="J165" s="24"/>
    </row>
    <row r="166" spans="8:10" ht="15.75" customHeight="1">
      <c r="H166" s="24"/>
      <c r="I166" s="24"/>
      <c r="J166" s="24"/>
    </row>
    <row r="167" spans="8:10" ht="15.75" customHeight="1">
      <c r="H167" s="24"/>
      <c r="I167" s="24"/>
      <c r="J167" s="24"/>
    </row>
    <row r="168" spans="8:10" ht="15.75" customHeight="1">
      <c r="H168" s="24"/>
      <c r="I168" s="24"/>
      <c r="J168" s="24"/>
    </row>
    <row r="169" spans="8:10" ht="15.75" customHeight="1">
      <c r="H169" s="24"/>
      <c r="I169" s="24"/>
      <c r="J169" s="24"/>
    </row>
    <row r="170" spans="8:10" ht="15.75" customHeight="1">
      <c r="H170" s="24"/>
      <c r="I170" s="24"/>
      <c r="J170" s="24"/>
    </row>
    <row r="171" spans="8:10" ht="15.75" customHeight="1">
      <c r="H171" s="24"/>
      <c r="I171" s="24"/>
      <c r="J171" s="24"/>
    </row>
    <row r="172" spans="8:10" ht="15.75" customHeight="1">
      <c r="H172" s="24"/>
      <c r="I172" s="24"/>
      <c r="J172" s="24"/>
    </row>
    <row r="173" spans="8:10" ht="15.75" customHeight="1">
      <c r="H173" s="24"/>
      <c r="I173" s="24"/>
      <c r="J173" s="24"/>
    </row>
    <row r="174" spans="8:10" ht="15.75" customHeight="1">
      <c r="H174" s="24"/>
      <c r="I174" s="24"/>
      <c r="J174" s="24"/>
    </row>
    <row r="175" spans="8:10" ht="15.75" customHeight="1">
      <c r="H175" s="24"/>
      <c r="I175" s="24"/>
      <c r="J175" s="24"/>
    </row>
    <row r="176" spans="8:10" ht="15.75" customHeight="1">
      <c r="H176" s="24"/>
      <c r="I176" s="24"/>
      <c r="J176" s="24"/>
    </row>
    <row r="177" spans="8:10" ht="15.75" customHeight="1">
      <c r="H177" s="24"/>
      <c r="I177" s="24"/>
      <c r="J177" s="24"/>
    </row>
    <row r="178" spans="8:10" ht="15.75" customHeight="1">
      <c r="H178" s="24"/>
      <c r="I178" s="24"/>
      <c r="J178" s="24"/>
    </row>
    <row r="179" spans="8:10" ht="15.75" customHeight="1">
      <c r="H179" s="24"/>
      <c r="I179" s="24"/>
      <c r="J179" s="24"/>
    </row>
    <row r="180" spans="8:10" ht="15.75" customHeight="1">
      <c r="H180" s="24"/>
      <c r="I180" s="24"/>
      <c r="J180" s="24"/>
    </row>
    <row r="181" spans="8:10" ht="15.75" customHeight="1">
      <c r="H181" s="24"/>
      <c r="I181" s="24"/>
      <c r="J181" s="24"/>
    </row>
    <row r="182" spans="8:10" ht="15.75" customHeight="1">
      <c r="H182" s="24"/>
      <c r="I182" s="24"/>
      <c r="J182" s="24"/>
    </row>
    <row r="183" spans="8:10" ht="15.75" customHeight="1">
      <c r="H183" s="24"/>
      <c r="I183" s="24"/>
      <c r="J183" s="24"/>
    </row>
    <row r="184" spans="8:10" ht="15.75" customHeight="1">
      <c r="H184" s="24"/>
      <c r="I184" s="24"/>
      <c r="J184" s="24"/>
    </row>
    <row r="185" spans="8:10" ht="15.75" customHeight="1">
      <c r="H185" s="24"/>
      <c r="I185" s="24"/>
      <c r="J185" s="24"/>
    </row>
    <row r="186" spans="8:10" ht="15.75" customHeight="1">
      <c r="H186" s="24"/>
      <c r="I186" s="24"/>
      <c r="J186" s="24"/>
    </row>
    <row r="187" spans="8:10" ht="15.75" customHeight="1">
      <c r="H187" s="24"/>
      <c r="I187" s="24"/>
      <c r="J187" s="24"/>
    </row>
    <row r="188" spans="8:10" ht="15.75" customHeight="1">
      <c r="H188" s="24"/>
      <c r="I188" s="24"/>
      <c r="J188" s="24"/>
    </row>
    <row r="189" spans="8:10" ht="15.75" customHeight="1">
      <c r="H189" s="24"/>
      <c r="I189" s="24"/>
      <c r="J189" s="24"/>
    </row>
    <row r="190" spans="8:10" ht="15.75" customHeight="1">
      <c r="H190" s="24"/>
      <c r="I190" s="24"/>
      <c r="J190" s="24"/>
    </row>
    <row r="191" spans="8:10" ht="15.75" customHeight="1">
      <c r="H191" s="24"/>
      <c r="I191" s="24"/>
      <c r="J191" s="24"/>
    </row>
    <row r="192" spans="8:10" ht="15.75" customHeight="1">
      <c r="H192" s="24"/>
      <c r="I192" s="24"/>
      <c r="J192" s="24"/>
    </row>
    <row r="193" spans="8:10" ht="15.75" customHeight="1">
      <c r="H193" s="24"/>
      <c r="I193" s="24"/>
      <c r="J193" s="24"/>
    </row>
    <row r="194" spans="8:10" ht="15.75" customHeight="1">
      <c r="H194" s="24"/>
      <c r="I194" s="24"/>
      <c r="J194" s="24"/>
    </row>
    <row r="195" spans="8:10" ht="15.75" customHeight="1">
      <c r="H195" s="24"/>
      <c r="I195" s="24"/>
      <c r="J195" s="24"/>
    </row>
    <row r="196" spans="8:10" ht="15.75" customHeight="1">
      <c r="H196" s="24"/>
      <c r="I196" s="24"/>
      <c r="J196" s="24"/>
    </row>
    <row r="197" spans="8:10" ht="15.75" customHeight="1">
      <c r="H197" s="24"/>
      <c r="I197" s="24"/>
      <c r="J197" s="24"/>
    </row>
    <row r="198" spans="8:10" ht="15.75" customHeight="1">
      <c r="H198" s="24"/>
      <c r="I198" s="24"/>
      <c r="J198" s="24"/>
    </row>
    <row r="199" spans="8:10" ht="15.75" customHeight="1">
      <c r="H199" s="24"/>
      <c r="I199" s="24"/>
      <c r="J199" s="24"/>
    </row>
    <row r="200" spans="8:10" ht="15.75" customHeight="1">
      <c r="H200" s="24"/>
      <c r="I200" s="24"/>
      <c r="J200" s="24"/>
    </row>
    <row r="201" spans="8:10" ht="15.75" customHeight="1">
      <c r="H201" s="24"/>
      <c r="I201" s="24"/>
      <c r="J201" s="24"/>
    </row>
    <row r="202" spans="8:10" ht="15.75" customHeight="1">
      <c r="H202" s="24"/>
      <c r="I202" s="24"/>
      <c r="J202" s="24"/>
    </row>
    <row r="203" spans="8:10" ht="15.75" customHeight="1">
      <c r="H203" s="24"/>
      <c r="I203" s="24"/>
      <c r="J203" s="24"/>
    </row>
    <row r="204" spans="8:10" ht="15.75" customHeight="1">
      <c r="H204" s="24"/>
      <c r="I204" s="24"/>
      <c r="J204" s="24"/>
    </row>
    <row r="205" spans="8:10" ht="15.75" customHeight="1">
      <c r="H205" s="24"/>
      <c r="I205" s="24"/>
      <c r="J205" s="24"/>
    </row>
    <row r="206" spans="8:10" ht="15.75" customHeight="1">
      <c r="H206" s="24"/>
      <c r="I206" s="24"/>
      <c r="J206" s="24"/>
    </row>
    <row r="207" spans="8:10" ht="15.75" customHeight="1">
      <c r="H207" s="24"/>
      <c r="I207" s="24"/>
      <c r="J207" s="24"/>
    </row>
    <row r="208" spans="8:10" ht="15.75" customHeight="1">
      <c r="H208" s="24"/>
      <c r="I208" s="24"/>
      <c r="J208" s="24"/>
    </row>
    <row r="209" spans="8:10" ht="15.75" customHeight="1">
      <c r="H209" s="24"/>
      <c r="I209" s="24"/>
      <c r="J209" s="24"/>
    </row>
    <row r="210" spans="8:10" ht="15.75" customHeight="1">
      <c r="H210" s="24"/>
      <c r="I210" s="24"/>
      <c r="J210" s="24"/>
    </row>
    <row r="211" spans="8:10" ht="15.75" customHeight="1">
      <c r="H211" s="24"/>
      <c r="I211" s="24"/>
      <c r="J211" s="24"/>
    </row>
    <row r="212" spans="8:10" ht="15.75" customHeight="1">
      <c r="H212" s="24"/>
      <c r="I212" s="24"/>
      <c r="J212" s="24"/>
    </row>
    <row r="213" spans="8:10" ht="15.75" customHeight="1">
      <c r="H213" s="24"/>
      <c r="I213" s="24"/>
      <c r="J213" s="24"/>
    </row>
    <row r="214" spans="8:10" ht="15.75" customHeight="1">
      <c r="H214" s="24"/>
      <c r="I214" s="24"/>
      <c r="J214" s="24"/>
    </row>
    <row r="215" spans="8:10" ht="15.75" customHeight="1">
      <c r="H215" s="24"/>
      <c r="I215" s="24"/>
      <c r="J215" s="24"/>
    </row>
    <row r="216" spans="8:10" ht="15.75" customHeight="1">
      <c r="H216" s="24"/>
      <c r="I216" s="24"/>
      <c r="J216" s="24"/>
    </row>
    <row r="217" spans="8:10" ht="15.75" customHeight="1">
      <c r="H217" s="24"/>
      <c r="I217" s="24"/>
      <c r="J217" s="24"/>
    </row>
    <row r="218" spans="8:10" ht="15.75" customHeight="1">
      <c r="H218" s="24"/>
      <c r="I218" s="24"/>
      <c r="J218" s="24"/>
    </row>
    <row r="219" spans="8:10" ht="15.75" customHeight="1">
      <c r="H219" s="24"/>
      <c r="I219" s="24"/>
      <c r="J219" s="24"/>
    </row>
    <row r="220" spans="8:10" ht="15.75" customHeight="1">
      <c r="H220" s="24"/>
      <c r="I220" s="24"/>
      <c r="J220" s="24"/>
    </row>
    <row r="221" spans="8:10" ht="15.75" customHeight="1">
      <c r="H221" s="24"/>
      <c r="I221" s="24"/>
      <c r="J221" s="24"/>
    </row>
    <row r="222" spans="8:10" ht="15.75" customHeight="1">
      <c r="H222" s="24"/>
      <c r="I222" s="24"/>
      <c r="J222" s="24"/>
    </row>
    <row r="223" spans="8:10" ht="15.75" customHeight="1">
      <c r="H223" s="24"/>
      <c r="I223" s="24"/>
      <c r="J223" s="24"/>
    </row>
    <row r="224" spans="8:10" ht="15.75" customHeight="1">
      <c r="H224" s="24"/>
      <c r="I224" s="24"/>
      <c r="J224" s="24"/>
    </row>
    <row r="225" spans="8:10" ht="15.75" customHeight="1">
      <c r="H225" s="24"/>
      <c r="I225" s="24"/>
      <c r="J225" s="24"/>
    </row>
    <row r="226" spans="8:10" ht="15.75" customHeight="1">
      <c r="H226" s="24"/>
      <c r="I226" s="24"/>
      <c r="J226" s="24"/>
    </row>
    <row r="227" spans="8:10" ht="15.75" customHeight="1">
      <c r="H227" s="24"/>
      <c r="I227" s="24"/>
      <c r="J227" s="24"/>
    </row>
    <row r="228" spans="8:10" ht="15.75" customHeight="1">
      <c r="H228" s="24"/>
      <c r="I228" s="24"/>
      <c r="J228" s="24"/>
    </row>
    <row r="229" spans="8:10" ht="15.75" customHeight="1">
      <c r="H229" s="24"/>
      <c r="I229" s="24"/>
      <c r="J229" s="24"/>
    </row>
    <row r="230" spans="8:10" ht="15.75" customHeight="1">
      <c r="H230" s="24"/>
      <c r="I230" s="24"/>
      <c r="J230" s="24"/>
    </row>
    <row r="231" spans="8:10" ht="15.75" customHeight="1">
      <c r="H231" s="24"/>
      <c r="I231" s="24"/>
      <c r="J231" s="24"/>
    </row>
    <row r="232" spans="8:10" ht="15.75" customHeight="1">
      <c r="H232" s="24"/>
      <c r="I232" s="24"/>
      <c r="J232" s="24"/>
    </row>
    <row r="233" spans="8:10" ht="15.75" customHeight="1">
      <c r="H233" s="24"/>
      <c r="I233" s="24"/>
      <c r="J233" s="24"/>
    </row>
    <row r="234" spans="8:10" ht="15.75" customHeight="1">
      <c r="H234" s="24"/>
      <c r="I234" s="24"/>
      <c r="J234" s="24"/>
    </row>
    <row r="235" spans="8:10" ht="15.75" customHeight="1">
      <c r="H235" s="24"/>
      <c r="I235" s="24"/>
      <c r="J235" s="24"/>
    </row>
    <row r="236" spans="8:10" ht="15.75" customHeight="1">
      <c r="H236" s="24"/>
      <c r="I236" s="24"/>
      <c r="J236" s="24"/>
    </row>
    <row r="237" spans="8:10" ht="15.75" customHeight="1">
      <c r="H237" s="24"/>
      <c r="I237" s="24"/>
      <c r="J237" s="24"/>
    </row>
    <row r="238" spans="8:10" ht="15.75" customHeight="1">
      <c r="H238" s="24"/>
      <c r="I238" s="24"/>
      <c r="J238" s="24"/>
    </row>
    <row r="239" spans="8:10" ht="15.75" customHeight="1">
      <c r="H239" s="24"/>
      <c r="I239" s="24"/>
      <c r="J239" s="24"/>
    </row>
    <row r="240" spans="8:10" ht="15.75" customHeight="1">
      <c r="H240" s="24"/>
      <c r="I240" s="24"/>
      <c r="J240" s="24"/>
    </row>
    <row r="241" spans="8:10" ht="15.75" customHeight="1">
      <c r="H241" s="24"/>
      <c r="I241" s="24"/>
      <c r="J241" s="24"/>
    </row>
    <row r="242" spans="8:10" ht="15.75" customHeight="1">
      <c r="H242" s="24"/>
      <c r="I242" s="24"/>
      <c r="J242" s="24"/>
    </row>
    <row r="243" spans="8:10" ht="15.75" customHeight="1">
      <c r="H243" s="24"/>
      <c r="I243" s="24"/>
      <c r="J243" s="24"/>
    </row>
    <row r="244" spans="8:10" ht="15.75" customHeight="1">
      <c r="H244" s="24"/>
      <c r="I244" s="24"/>
      <c r="J244" s="24"/>
    </row>
    <row r="245" spans="8:10" ht="15.75" customHeight="1">
      <c r="H245" s="24"/>
      <c r="I245" s="24"/>
      <c r="J245" s="24"/>
    </row>
    <row r="246" spans="8:10" ht="15.75" customHeight="1">
      <c r="H246" s="24"/>
      <c r="I246" s="24"/>
      <c r="J246" s="24"/>
    </row>
    <row r="247" spans="8:10" ht="15.75" customHeight="1">
      <c r="H247" s="24"/>
      <c r="I247" s="24"/>
      <c r="J247" s="24"/>
    </row>
    <row r="248" spans="8:10" ht="15.75" customHeight="1">
      <c r="H248" s="24"/>
      <c r="I248" s="24"/>
      <c r="J248" s="24"/>
    </row>
    <row r="249" spans="8:10" ht="15.75" customHeight="1">
      <c r="H249" s="24"/>
      <c r="I249" s="24"/>
      <c r="J249" s="24"/>
    </row>
    <row r="250" spans="8:10" ht="15.75" customHeight="1">
      <c r="H250" s="24"/>
      <c r="I250" s="24"/>
      <c r="J250" s="24"/>
    </row>
    <row r="251" spans="8:10" ht="15.75" customHeight="1">
      <c r="H251" s="24"/>
      <c r="I251" s="24"/>
      <c r="J251" s="24"/>
    </row>
    <row r="252" spans="8:10" ht="15.75" customHeight="1">
      <c r="H252" s="24"/>
      <c r="I252" s="24"/>
      <c r="J252" s="24"/>
    </row>
    <row r="253" spans="8:10" ht="15.75" customHeight="1">
      <c r="H253" s="24"/>
      <c r="I253" s="24"/>
      <c r="J253" s="24"/>
    </row>
    <row r="254" spans="8:10" ht="15.75" customHeight="1">
      <c r="H254" s="24"/>
      <c r="I254" s="24"/>
      <c r="J254" s="24"/>
    </row>
    <row r="255" spans="8:10" ht="15.75" customHeight="1">
      <c r="H255" s="24"/>
      <c r="I255" s="24"/>
      <c r="J255" s="24"/>
    </row>
    <row r="256" spans="8:10" ht="15.75" customHeight="1">
      <c r="H256" s="24"/>
      <c r="I256" s="24"/>
      <c r="J256" s="24"/>
    </row>
    <row r="257" spans="8:10" ht="15.75" customHeight="1">
      <c r="H257" s="24"/>
      <c r="I257" s="24"/>
      <c r="J257" s="24"/>
    </row>
    <row r="258" spans="8:10" ht="15.75" customHeight="1">
      <c r="H258" s="24"/>
      <c r="I258" s="24"/>
      <c r="J258" s="24"/>
    </row>
    <row r="259" spans="8:10" ht="15.75" customHeight="1">
      <c r="H259" s="24"/>
      <c r="I259" s="24"/>
      <c r="J259" s="24"/>
    </row>
    <row r="260" spans="8:10" ht="15.75" customHeight="1">
      <c r="H260" s="24"/>
      <c r="I260" s="24"/>
      <c r="J260" s="24"/>
    </row>
    <row r="261" spans="8:10" ht="15.75" customHeight="1">
      <c r="H261" s="24"/>
      <c r="I261" s="24"/>
      <c r="J261" s="24"/>
    </row>
    <row r="262" spans="8:10" ht="15.75" customHeight="1">
      <c r="H262" s="24"/>
      <c r="I262" s="24"/>
      <c r="J262" s="24"/>
    </row>
    <row r="263" spans="8:10" ht="15.75" customHeight="1">
      <c r="H263" s="24"/>
      <c r="I263" s="24"/>
      <c r="J263" s="24"/>
    </row>
    <row r="264" spans="8:10" ht="15.75" customHeight="1">
      <c r="H264" s="24"/>
      <c r="I264" s="24"/>
      <c r="J264" s="24"/>
    </row>
    <row r="265" spans="8:10" ht="15.75" customHeight="1">
      <c r="H265" s="24"/>
      <c r="I265" s="24"/>
      <c r="J265" s="24"/>
    </row>
    <row r="266" spans="8:10" ht="15.75" customHeight="1">
      <c r="H266" s="24"/>
      <c r="I266" s="24"/>
      <c r="J266" s="24"/>
    </row>
    <row r="267" spans="8:10" ht="15.75" customHeight="1">
      <c r="H267" s="24"/>
      <c r="I267" s="24"/>
      <c r="J267" s="24"/>
    </row>
    <row r="268" spans="8:10" ht="15.75" customHeight="1">
      <c r="H268" s="24"/>
      <c r="I268" s="24"/>
      <c r="J268" s="24"/>
    </row>
    <row r="269" spans="8:10" ht="15.75" customHeight="1">
      <c r="H269" s="24"/>
      <c r="I269" s="24"/>
      <c r="J269" s="24"/>
    </row>
    <row r="270" spans="8:10" ht="15.75" customHeight="1">
      <c r="H270" s="24"/>
      <c r="I270" s="24"/>
      <c r="J270" s="24"/>
    </row>
    <row r="271" spans="8:10" ht="15.75" customHeight="1">
      <c r="H271" s="24"/>
      <c r="I271" s="24"/>
      <c r="J271" s="24"/>
    </row>
    <row r="272" spans="8:10" ht="15.75" customHeight="1">
      <c r="H272" s="24"/>
      <c r="I272" s="24"/>
      <c r="J272" s="24"/>
    </row>
    <row r="273" spans="8:10" ht="15.75" customHeight="1">
      <c r="H273" s="24"/>
      <c r="I273" s="24"/>
      <c r="J273" s="24"/>
    </row>
    <row r="274" spans="8:10" ht="15.75" customHeight="1">
      <c r="H274" s="24"/>
      <c r="I274" s="24"/>
      <c r="J274" s="24"/>
    </row>
    <row r="275" spans="8:10" ht="15.75" customHeight="1">
      <c r="H275" s="24"/>
      <c r="I275" s="24"/>
      <c r="J275" s="24"/>
    </row>
    <row r="276" spans="8:10" ht="15.75" customHeight="1">
      <c r="H276" s="24"/>
      <c r="I276" s="24"/>
      <c r="J276" s="24"/>
    </row>
    <row r="277" spans="8:10" ht="15.75" customHeight="1">
      <c r="H277" s="24"/>
      <c r="I277" s="24"/>
      <c r="J277" s="24"/>
    </row>
    <row r="278" spans="8:10" ht="15.75" customHeight="1">
      <c r="H278" s="24"/>
      <c r="I278" s="24"/>
      <c r="J278" s="24"/>
    </row>
    <row r="279" spans="8:10" ht="15.75" customHeight="1">
      <c r="H279" s="24"/>
      <c r="I279" s="24"/>
      <c r="J279" s="24"/>
    </row>
    <row r="280" spans="8:10" ht="15.75" customHeight="1">
      <c r="H280" s="24"/>
      <c r="I280" s="24"/>
      <c r="J280" s="24"/>
    </row>
    <row r="281" spans="8:10" ht="15.75" customHeight="1">
      <c r="H281" s="24"/>
      <c r="I281" s="24"/>
      <c r="J281" s="24"/>
    </row>
    <row r="282" spans="8:10" ht="15.75" customHeight="1">
      <c r="H282" s="24"/>
      <c r="I282" s="24"/>
      <c r="J282" s="24"/>
    </row>
    <row r="283" spans="8:10" ht="15.75" customHeight="1">
      <c r="H283" s="24"/>
      <c r="I283" s="24"/>
      <c r="J283" s="24"/>
    </row>
    <row r="284" spans="8:10" ht="15.75" customHeight="1">
      <c r="H284" s="24"/>
      <c r="I284" s="24"/>
      <c r="J284" s="24"/>
    </row>
    <row r="285" spans="8:10" ht="15.75" customHeight="1">
      <c r="H285" s="24"/>
      <c r="I285" s="24"/>
      <c r="J285" s="24"/>
    </row>
    <row r="286" spans="8:10" ht="15.75" customHeight="1">
      <c r="H286" s="24"/>
      <c r="I286" s="24"/>
      <c r="J286" s="24"/>
    </row>
    <row r="287" spans="8:10" ht="15.75" customHeight="1">
      <c r="H287" s="24"/>
      <c r="I287" s="24"/>
      <c r="J287" s="24"/>
    </row>
    <row r="288" spans="8:10" ht="15.75" customHeight="1">
      <c r="H288" s="24"/>
      <c r="I288" s="24"/>
      <c r="J288" s="24"/>
    </row>
    <row r="289" spans="8:10" ht="15.75" customHeight="1">
      <c r="H289" s="24"/>
      <c r="I289" s="24"/>
      <c r="J289" s="24"/>
    </row>
    <row r="290" spans="8:10" ht="15.75" customHeight="1">
      <c r="H290" s="24"/>
      <c r="I290" s="24"/>
      <c r="J290" s="24"/>
    </row>
    <row r="291" spans="8:10" ht="15.75" customHeight="1">
      <c r="H291" s="24"/>
      <c r="I291" s="24"/>
      <c r="J291" s="24"/>
    </row>
    <row r="292" spans="8:10" ht="15.75" customHeight="1">
      <c r="H292" s="24"/>
      <c r="I292" s="24"/>
      <c r="J292" s="24"/>
    </row>
    <row r="293" spans="8:10" ht="15.75" customHeight="1">
      <c r="H293" s="24"/>
      <c r="I293" s="24"/>
      <c r="J293" s="24"/>
    </row>
    <row r="294" spans="8:10" ht="15.75" customHeight="1">
      <c r="H294" s="24"/>
      <c r="I294" s="24"/>
      <c r="J294" s="24"/>
    </row>
    <row r="295" spans="8:10" ht="15.75" customHeight="1">
      <c r="H295" s="24"/>
      <c r="I295" s="24"/>
      <c r="J295" s="24"/>
    </row>
    <row r="296" spans="8:10" ht="15.75" customHeight="1">
      <c r="H296" s="24"/>
      <c r="I296" s="24"/>
      <c r="J296" s="24"/>
    </row>
    <row r="297" spans="8:10" ht="15.75" customHeight="1">
      <c r="H297" s="24"/>
      <c r="I297" s="24"/>
      <c r="J297" s="24"/>
    </row>
    <row r="298" spans="8:10" ht="15.75" customHeight="1">
      <c r="H298" s="24"/>
      <c r="I298" s="24"/>
      <c r="J298" s="24"/>
    </row>
    <row r="299" spans="8:10" ht="15.75" customHeight="1">
      <c r="H299" s="24"/>
      <c r="I299" s="24"/>
      <c r="J299" s="24"/>
    </row>
    <row r="300" spans="8:10" ht="15.75" customHeight="1">
      <c r="H300" s="24"/>
      <c r="I300" s="24"/>
      <c r="J300" s="24"/>
    </row>
    <row r="301" spans="8:10" ht="15.75" customHeight="1">
      <c r="H301" s="24"/>
      <c r="I301" s="24"/>
      <c r="J301" s="24"/>
    </row>
    <row r="302" spans="8:10" ht="15.75" customHeight="1">
      <c r="H302" s="24"/>
      <c r="I302" s="24"/>
      <c r="J302" s="24"/>
    </row>
    <row r="303" spans="8:10" ht="15.75" customHeight="1">
      <c r="H303" s="24"/>
      <c r="I303" s="24"/>
      <c r="J303" s="24"/>
    </row>
    <row r="304" spans="8:10" ht="15.75" customHeight="1">
      <c r="H304" s="24"/>
      <c r="I304" s="24"/>
      <c r="J304" s="24"/>
    </row>
    <row r="305" spans="8:10" ht="15.75" customHeight="1">
      <c r="H305" s="24"/>
      <c r="I305" s="24"/>
      <c r="J305" s="24"/>
    </row>
    <row r="306" spans="8:10" ht="15.75" customHeight="1">
      <c r="H306" s="24"/>
      <c r="I306" s="24"/>
      <c r="J306" s="24"/>
    </row>
    <row r="307" spans="8:10" ht="15.75" customHeight="1">
      <c r="H307" s="24"/>
      <c r="I307" s="24"/>
      <c r="J307" s="24"/>
    </row>
    <row r="308" spans="8:10" ht="15.75" customHeight="1">
      <c r="H308" s="24"/>
      <c r="I308" s="24"/>
      <c r="J308" s="24"/>
    </row>
    <row r="309" spans="8:10" ht="15.75" customHeight="1">
      <c r="H309" s="24"/>
      <c r="I309" s="24"/>
      <c r="J309" s="24"/>
    </row>
    <row r="310" spans="8:10" ht="15.75" customHeight="1">
      <c r="H310" s="24"/>
      <c r="I310" s="24"/>
      <c r="J310" s="24"/>
    </row>
    <row r="311" spans="8:10" ht="15.75" customHeight="1">
      <c r="H311" s="24"/>
      <c r="I311" s="24"/>
      <c r="J311" s="24"/>
    </row>
    <row r="312" spans="8:10" ht="15.75" customHeight="1">
      <c r="H312" s="24"/>
      <c r="I312" s="24"/>
      <c r="J312" s="24"/>
    </row>
    <row r="313" spans="8:10" ht="15.75" customHeight="1">
      <c r="H313" s="24"/>
      <c r="I313" s="24"/>
      <c r="J313" s="24"/>
    </row>
    <row r="314" spans="8:10" ht="15.75" customHeight="1">
      <c r="H314" s="24"/>
      <c r="I314" s="24"/>
      <c r="J314" s="24"/>
    </row>
    <row r="315" spans="8:10" ht="15.75" customHeight="1">
      <c r="H315" s="24"/>
      <c r="I315" s="24"/>
      <c r="J315" s="24"/>
    </row>
    <row r="316" spans="8:10" ht="15.75" customHeight="1">
      <c r="H316" s="24"/>
      <c r="I316" s="24"/>
      <c r="J316" s="24"/>
    </row>
    <row r="317" spans="8:10" ht="15.75" customHeight="1">
      <c r="H317" s="24"/>
      <c r="I317" s="24"/>
      <c r="J317" s="24"/>
    </row>
    <row r="318" spans="8:10" ht="15.75" customHeight="1">
      <c r="H318" s="24"/>
      <c r="I318" s="24"/>
      <c r="J318" s="24"/>
    </row>
    <row r="319" spans="8:10" ht="15.75" customHeight="1">
      <c r="H319" s="24"/>
      <c r="I319" s="24"/>
      <c r="J319" s="24"/>
    </row>
    <row r="320" spans="8:10" ht="15.75" customHeight="1">
      <c r="H320" s="24"/>
      <c r="I320" s="24"/>
      <c r="J320" s="24"/>
    </row>
    <row r="321" spans="8:10" ht="15.75" customHeight="1">
      <c r="H321" s="24"/>
      <c r="I321" s="24"/>
      <c r="J321" s="24"/>
    </row>
    <row r="322" spans="8:10" ht="15.75" customHeight="1">
      <c r="H322" s="24"/>
      <c r="I322" s="24"/>
      <c r="J322" s="24"/>
    </row>
    <row r="323" spans="8:10" ht="15.75" customHeight="1">
      <c r="H323" s="24"/>
      <c r="I323" s="24"/>
      <c r="J323" s="24"/>
    </row>
    <row r="324" spans="8:10" ht="15.75" customHeight="1">
      <c r="H324" s="24"/>
      <c r="I324" s="24"/>
      <c r="J324" s="24"/>
    </row>
    <row r="325" spans="8:10" ht="15.75" customHeight="1">
      <c r="H325" s="24"/>
      <c r="I325" s="24"/>
      <c r="J325" s="24"/>
    </row>
    <row r="326" spans="8:10" ht="15.75" customHeight="1">
      <c r="H326" s="24"/>
      <c r="I326" s="24"/>
      <c r="J326" s="24"/>
    </row>
    <row r="327" spans="8:10" ht="15.75" customHeight="1">
      <c r="H327" s="24"/>
      <c r="I327" s="24"/>
      <c r="J327" s="24"/>
    </row>
    <row r="328" spans="8:10" ht="15.75" customHeight="1">
      <c r="H328" s="24"/>
      <c r="I328" s="24"/>
      <c r="J328" s="24"/>
    </row>
    <row r="329" spans="8:10" ht="15.75" customHeight="1">
      <c r="H329" s="24"/>
      <c r="I329" s="24"/>
      <c r="J329" s="24"/>
    </row>
    <row r="330" spans="8:10" ht="15.75" customHeight="1">
      <c r="H330" s="24"/>
      <c r="I330" s="24"/>
      <c r="J330" s="24"/>
    </row>
    <row r="331" spans="8:10" ht="15.75" customHeight="1">
      <c r="H331" s="24"/>
      <c r="I331" s="24"/>
      <c r="J331" s="24"/>
    </row>
    <row r="332" spans="8:10" ht="15.75" customHeight="1">
      <c r="H332" s="24"/>
      <c r="I332" s="24"/>
      <c r="J332" s="24"/>
    </row>
    <row r="333" spans="8:10" ht="15.75" customHeight="1">
      <c r="H333" s="24"/>
      <c r="I333" s="24"/>
      <c r="J333" s="24"/>
    </row>
    <row r="334" spans="8:10" ht="15.75" customHeight="1">
      <c r="H334" s="24"/>
      <c r="I334" s="24"/>
      <c r="J334" s="24"/>
    </row>
    <row r="335" spans="8:10" ht="15.75" customHeight="1">
      <c r="H335" s="24"/>
      <c r="I335" s="24"/>
      <c r="J335" s="24"/>
    </row>
    <row r="336" spans="8:10" ht="15.75" customHeight="1">
      <c r="H336" s="24"/>
      <c r="I336" s="24"/>
      <c r="J336" s="24"/>
    </row>
    <row r="337" spans="8:10" ht="15.75" customHeight="1">
      <c r="H337" s="24"/>
      <c r="I337" s="24"/>
      <c r="J337" s="24"/>
    </row>
    <row r="338" spans="8:10" ht="15.75" customHeight="1">
      <c r="H338" s="24"/>
      <c r="I338" s="24"/>
      <c r="J338" s="24"/>
    </row>
    <row r="339" spans="8:10" ht="15.75" customHeight="1">
      <c r="H339" s="24"/>
      <c r="I339" s="24"/>
      <c r="J339" s="24"/>
    </row>
    <row r="340" spans="8:10" ht="15.75" customHeight="1">
      <c r="H340" s="24"/>
      <c r="I340" s="24"/>
      <c r="J340" s="24"/>
    </row>
    <row r="341" spans="8:10" ht="15.75" customHeight="1">
      <c r="H341" s="24"/>
      <c r="I341" s="24"/>
      <c r="J341" s="24"/>
    </row>
    <row r="342" spans="8:10" ht="15.75" customHeight="1">
      <c r="H342" s="24"/>
      <c r="I342" s="24"/>
      <c r="J342" s="24"/>
    </row>
    <row r="343" spans="8:10" ht="15.75" customHeight="1">
      <c r="H343" s="24"/>
      <c r="I343" s="24"/>
      <c r="J343" s="24"/>
    </row>
    <row r="344" spans="8:10" ht="15.75" customHeight="1">
      <c r="H344" s="24"/>
      <c r="I344" s="24"/>
      <c r="J344" s="24"/>
    </row>
    <row r="345" spans="8:10" ht="15.75" customHeight="1">
      <c r="H345" s="24"/>
      <c r="I345" s="24"/>
      <c r="J345" s="24"/>
    </row>
    <row r="346" spans="8:10" ht="15.75" customHeight="1">
      <c r="H346" s="24"/>
      <c r="I346" s="24"/>
      <c r="J346" s="24"/>
    </row>
    <row r="347" spans="8:10" ht="15.75" customHeight="1">
      <c r="H347" s="24"/>
      <c r="I347" s="24"/>
      <c r="J347" s="24"/>
    </row>
    <row r="348" spans="8:10" ht="15.75" customHeight="1">
      <c r="H348" s="24"/>
      <c r="I348" s="24"/>
      <c r="J348" s="24"/>
    </row>
    <row r="349" spans="8:10" ht="15.75" customHeight="1">
      <c r="H349" s="24"/>
      <c r="I349" s="24"/>
      <c r="J349" s="24"/>
    </row>
    <row r="350" spans="8:10" ht="15.75" customHeight="1">
      <c r="H350" s="24"/>
      <c r="I350" s="24"/>
      <c r="J350" s="24"/>
    </row>
    <row r="351" spans="8:10" ht="15.75" customHeight="1">
      <c r="H351" s="24"/>
      <c r="I351" s="24"/>
      <c r="J351" s="24"/>
    </row>
    <row r="352" spans="8:10" ht="15.75" customHeight="1">
      <c r="H352" s="24"/>
      <c r="I352" s="24"/>
      <c r="J352" s="24"/>
    </row>
    <row r="353" spans="8:10" ht="15.75" customHeight="1">
      <c r="H353" s="24"/>
      <c r="I353" s="24"/>
      <c r="J353" s="24"/>
    </row>
    <row r="354" spans="8:10" ht="15.75" customHeight="1">
      <c r="H354" s="24"/>
      <c r="I354" s="24"/>
      <c r="J354" s="24"/>
    </row>
    <row r="355" spans="8:10" ht="15.75" customHeight="1">
      <c r="H355" s="24"/>
      <c r="I355" s="24"/>
      <c r="J355" s="24"/>
    </row>
    <row r="356" spans="8:10" ht="15.75" customHeight="1">
      <c r="H356" s="24"/>
      <c r="I356" s="24"/>
      <c r="J356" s="24"/>
    </row>
    <row r="357" spans="8:10" ht="15.75" customHeight="1">
      <c r="H357" s="24"/>
      <c r="I357" s="24"/>
      <c r="J357" s="24"/>
    </row>
    <row r="358" spans="8:10" ht="15.75" customHeight="1">
      <c r="H358" s="24"/>
      <c r="I358" s="24"/>
      <c r="J358" s="24"/>
    </row>
    <row r="359" spans="8:10" ht="15.75" customHeight="1">
      <c r="H359" s="24"/>
      <c r="I359" s="24"/>
      <c r="J359" s="24"/>
    </row>
    <row r="360" spans="8:10" ht="15.75" customHeight="1">
      <c r="H360" s="24"/>
      <c r="I360" s="24"/>
      <c r="J360" s="24"/>
    </row>
    <row r="361" spans="8:10" ht="15.75" customHeight="1">
      <c r="H361" s="24"/>
      <c r="I361" s="24"/>
      <c r="J361" s="24"/>
    </row>
    <row r="362" spans="8:10" ht="15.75" customHeight="1">
      <c r="H362" s="24"/>
      <c r="I362" s="24"/>
      <c r="J362" s="24"/>
    </row>
    <row r="363" spans="8:10" ht="15.75" customHeight="1">
      <c r="H363" s="24"/>
      <c r="I363" s="24"/>
      <c r="J363" s="24"/>
    </row>
    <row r="364" spans="8:10" ht="15.75" customHeight="1">
      <c r="H364" s="24"/>
      <c r="I364" s="24"/>
      <c r="J364" s="24"/>
    </row>
    <row r="365" spans="8:10" ht="15.75" customHeight="1">
      <c r="H365" s="24"/>
      <c r="I365" s="24"/>
      <c r="J365" s="24"/>
    </row>
    <row r="366" spans="8:10" ht="15.75" customHeight="1">
      <c r="H366" s="24"/>
      <c r="I366" s="24"/>
      <c r="J366" s="24"/>
    </row>
    <row r="367" spans="8:10" ht="15.75" customHeight="1">
      <c r="H367" s="24"/>
      <c r="I367" s="24"/>
      <c r="J367" s="24"/>
    </row>
    <row r="368" spans="8:10" ht="15.75" customHeight="1">
      <c r="H368" s="24"/>
      <c r="I368" s="24"/>
      <c r="J368" s="24"/>
    </row>
    <row r="369" spans="8:10" ht="15.75" customHeight="1">
      <c r="H369" s="24"/>
      <c r="I369" s="24"/>
      <c r="J369" s="24"/>
    </row>
    <row r="370" spans="8:10" ht="15.75" customHeight="1">
      <c r="H370" s="24"/>
      <c r="I370" s="24"/>
      <c r="J370" s="24"/>
    </row>
    <row r="371" spans="8:10" ht="15.75" customHeight="1">
      <c r="H371" s="24"/>
      <c r="I371" s="24"/>
      <c r="J371" s="24"/>
    </row>
    <row r="372" spans="8:10" ht="15.75" customHeight="1">
      <c r="H372" s="24"/>
      <c r="I372" s="24"/>
      <c r="J372" s="24"/>
    </row>
    <row r="373" spans="8:10" ht="15.75" customHeight="1">
      <c r="H373" s="24"/>
      <c r="I373" s="24"/>
      <c r="J373" s="24"/>
    </row>
    <row r="374" spans="8:10" ht="15.75" customHeight="1">
      <c r="H374" s="24"/>
      <c r="I374" s="24"/>
      <c r="J374" s="24"/>
    </row>
    <row r="375" spans="8:10" ht="15.75" customHeight="1">
      <c r="H375" s="24"/>
      <c r="I375" s="24"/>
      <c r="J375" s="24"/>
    </row>
    <row r="376" spans="8:10" ht="15.75" customHeight="1">
      <c r="H376" s="24"/>
      <c r="I376" s="24"/>
      <c r="J376" s="24"/>
    </row>
    <row r="377" spans="8:10" ht="15.75" customHeight="1">
      <c r="H377" s="24"/>
      <c r="I377" s="24"/>
      <c r="J377" s="24"/>
    </row>
    <row r="378" spans="8:10" ht="15.75" customHeight="1">
      <c r="H378" s="24"/>
      <c r="I378" s="24"/>
      <c r="J378" s="24"/>
    </row>
    <row r="379" spans="8:10" ht="15.75" customHeight="1">
      <c r="H379" s="24"/>
      <c r="I379" s="24"/>
      <c r="J379" s="24"/>
    </row>
    <row r="380" spans="8:10" ht="15.75" customHeight="1">
      <c r="H380" s="24"/>
      <c r="I380" s="24"/>
      <c r="J380" s="24"/>
    </row>
    <row r="381" spans="8:10" ht="15.75" customHeight="1">
      <c r="H381" s="24"/>
      <c r="I381" s="24"/>
      <c r="J381" s="24"/>
    </row>
    <row r="382" spans="8:10" ht="15.75" customHeight="1">
      <c r="H382" s="24"/>
      <c r="I382" s="24"/>
      <c r="J382" s="24"/>
    </row>
    <row r="383" spans="8:10" ht="15.75" customHeight="1">
      <c r="H383" s="24"/>
      <c r="I383" s="24"/>
      <c r="J383" s="24"/>
    </row>
    <row r="384" spans="8:10" ht="15.75" customHeight="1">
      <c r="H384" s="24"/>
      <c r="I384" s="24"/>
      <c r="J384" s="24"/>
    </row>
    <row r="385" spans="8:10" ht="15.75" customHeight="1">
      <c r="H385" s="24"/>
      <c r="I385" s="24"/>
      <c r="J385" s="24"/>
    </row>
    <row r="386" spans="8:10" ht="15.75" customHeight="1">
      <c r="H386" s="24"/>
      <c r="I386" s="24"/>
      <c r="J386" s="24"/>
    </row>
    <row r="387" spans="8:10" ht="15.75" customHeight="1">
      <c r="H387" s="24"/>
      <c r="I387" s="24"/>
      <c r="J387" s="24"/>
    </row>
    <row r="388" spans="8:10" ht="15.75" customHeight="1">
      <c r="H388" s="24"/>
      <c r="I388" s="24"/>
      <c r="J388" s="24"/>
    </row>
    <row r="389" spans="8:10" ht="15.75" customHeight="1">
      <c r="H389" s="24"/>
      <c r="I389" s="24"/>
      <c r="J389" s="24"/>
    </row>
    <row r="390" spans="8:10" ht="15.75" customHeight="1">
      <c r="H390" s="24"/>
      <c r="I390" s="24"/>
      <c r="J390" s="24"/>
    </row>
    <row r="391" spans="8:10" ht="15.75" customHeight="1">
      <c r="H391" s="24"/>
      <c r="I391" s="24"/>
      <c r="J391" s="24"/>
    </row>
    <row r="392" spans="8:10" ht="15.75" customHeight="1">
      <c r="H392" s="24"/>
      <c r="I392" s="24"/>
      <c r="J392" s="24"/>
    </row>
    <row r="393" spans="8:10" ht="15.75" customHeight="1">
      <c r="H393" s="24"/>
      <c r="I393" s="24"/>
      <c r="J393" s="24"/>
    </row>
    <row r="394" spans="8:10" ht="15.75" customHeight="1">
      <c r="H394" s="24"/>
      <c r="I394" s="24"/>
      <c r="J394" s="24"/>
    </row>
    <row r="395" spans="8:10" ht="15.75" customHeight="1">
      <c r="H395" s="24"/>
      <c r="I395" s="24"/>
      <c r="J395" s="24"/>
    </row>
    <row r="396" spans="8:10" ht="15.75" customHeight="1">
      <c r="H396" s="24"/>
      <c r="I396" s="24"/>
      <c r="J396" s="24"/>
    </row>
    <row r="397" spans="8:10" ht="15.75" customHeight="1">
      <c r="H397" s="24"/>
      <c r="I397" s="24"/>
      <c r="J397" s="24"/>
    </row>
    <row r="398" spans="8:10" ht="15.75" customHeight="1">
      <c r="H398" s="24"/>
      <c r="I398" s="24"/>
      <c r="J398" s="24"/>
    </row>
    <row r="399" spans="8:10" ht="15.75" customHeight="1">
      <c r="H399" s="24"/>
      <c r="I399" s="24"/>
      <c r="J399" s="24"/>
    </row>
    <row r="400" spans="8:10" ht="15.75" customHeight="1">
      <c r="H400" s="24"/>
      <c r="I400" s="24"/>
      <c r="J400" s="24"/>
    </row>
    <row r="401" spans="8:10" ht="15.75" customHeight="1">
      <c r="H401" s="24"/>
      <c r="I401" s="24"/>
      <c r="J401" s="24"/>
    </row>
    <row r="402" spans="8:10" ht="15.75" customHeight="1">
      <c r="H402" s="24"/>
      <c r="I402" s="24"/>
      <c r="J402" s="24"/>
    </row>
    <row r="403" spans="8:10" ht="15.75" customHeight="1">
      <c r="H403" s="24"/>
      <c r="I403" s="24"/>
      <c r="J403" s="24"/>
    </row>
    <row r="404" spans="8:10" ht="15.75" customHeight="1">
      <c r="H404" s="24"/>
      <c r="I404" s="24"/>
      <c r="J404" s="24"/>
    </row>
    <row r="405" spans="8:10" ht="15.75" customHeight="1">
      <c r="H405" s="24"/>
      <c r="I405" s="24"/>
      <c r="J405" s="24"/>
    </row>
    <row r="406" spans="8:10" ht="15.75" customHeight="1">
      <c r="H406" s="24"/>
      <c r="I406" s="24"/>
      <c r="J406" s="24"/>
    </row>
    <row r="407" spans="8:10" ht="15.75" customHeight="1">
      <c r="H407" s="24"/>
      <c r="I407" s="24"/>
      <c r="J407" s="24"/>
    </row>
    <row r="408" spans="8:10" ht="15.75" customHeight="1">
      <c r="H408" s="24"/>
      <c r="I408" s="24"/>
      <c r="J408" s="24"/>
    </row>
    <row r="409" spans="8:10" ht="15.75" customHeight="1">
      <c r="H409" s="24"/>
      <c r="I409" s="24"/>
      <c r="J409" s="24"/>
    </row>
    <row r="410" spans="8:10" ht="15.75" customHeight="1">
      <c r="H410" s="24"/>
      <c r="I410" s="24"/>
      <c r="J410" s="24"/>
    </row>
    <row r="411" spans="8:10" ht="15.75" customHeight="1">
      <c r="H411" s="24"/>
      <c r="I411" s="24"/>
      <c r="J411" s="24"/>
    </row>
    <row r="412" spans="8:10" ht="15.75" customHeight="1">
      <c r="H412" s="24"/>
      <c r="I412" s="24"/>
      <c r="J412" s="24"/>
    </row>
    <row r="413" spans="8:10" ht="15.75" customHeight="1">
      <c r="H413" s="24"/>
      <c r="I413" s="24"/>
      <c r="J413" s="24"/>
    </row>
    <row r="414" spans="8:10" ht="15.75" customHeight="1">
      <c r="H414" s="24"/>
      <c r="I414" s="24"/>
      <c r="J414" s="24"/>
    </row>
    <row r="415" spans="8:10" ht="15.75" customHeight="1">
      <c r="H415" s="24"/>
      <c r="I415" s="24"/>
      <c r="J415" s="24"/>
    </row>
    <row r="416" spans="8:10" ht="15.75" customHeight="1">
      <c r="H416" s="24"/>
      <c r="I416" s="24"/>
      <c r="J416" s="24"/>
    </row>
    <row r="417" spans="8:10" ht="15.75" customHeight="1">
      <c r="H417" s="24"/>
      <c r="I417" s="24"/>
      <c r="J417" s="24"/>
    </row>
    <row r="418" spans="8:10" ht="15.75" customHeight="1">
      <c r="H418" s="24"/>
      <c r="I418" s="24"/>
      <c r="J418" s="24"/>
    </row>
    <row r="419" spans="8:10" ht="15.75" customHeight="1">
      <c r="H419" s="24"/>
      <c r="I419" s="24"/>
      <c r="J419" s="24"/>
    </row>
    <row r="420" spans="8:10" ht="15.75" customHeight="1">
      <c r="H420" s="24"/>
      <c r="I420" s="24"/>
      <c r="J420" s="24"/>
    </row>
    <row r="421" spans="8:10" ht="15.75" customHeight="1">
      <c r="H421" s="24"/>
      <c r="I421" s="24"/>
      <c r="J421" s="24"/>
    </row>
    <row r="422" spans="8:10" ht="15.75" customHeight="1">
      <c r="H422" s="24"/>
      <c r="I422" s="24"/>
      <c r="J422" s="24"/>
    </row>
    <row r="423" spans="8:10" ht="15.75" customHeight="1">
      <c r="H423" s="24"/>
      <c r="I423" s="24"/>
      <c r="J423" s="24"/>
    </row>
    <row r="424" spans="8:10" ht="15.75" customHeight="1">
      <c r="H424" s="24"/>
      <c r="I424" s="24"/>
      <c r="J424" s="24"/>
    </row>
    <row r="425" spans="8:10" ht="15.75" customHeight="1">
      <c r="H425" s="24"/>
      <c r="I425" s="24"/>
      <c r="J425" s="24"/>
    </row>
    <row r="426" spans="8:10" ht="15.75" customHeight="1">
      <c r="H426" s="24"/>
      <c r="I426" s="24"/>
      <c r="J426" s="24"/>
    </row>
    <row r="427" spans="8:10" ht="15.75" customHeight="1">
      <c r="H427" s="24"/>
      <c r="I427" s="24"/>
      <c r="J427" s="24"/>
    </row>
    <row r="428" spans="8:10" ht="15.75" customHeight="1">
      <c r="H428" s="24"/>
      <c r="I428" s="24"/>
      <c r="J428" s="24"/>
    </row>
    <row r="429" spans="8:10" ht="15.75" customHeight="1">
      <c r="H429" s="24"/>
      <c r="I429" s="24"/>
      <c r="J429" s="24"/>
    </row>
    <row r="430" spans="8:10" ht="15.75" customHeight="1">
      <c r="H430" s="24"/>
      <c r="I430" s="24"/>
      <c r="J430" s="24"/>
    </row>
    <row r="431" spans="8:10" ht="15.75" customHeight="1">
      <c r="H431" s="24"/>
      <c r="I431" s="24"/>
      <c r="J431" s="24"/>
    </row>
    <row r="432" spans="8:10" ht="15.75" customHeight="1">
      <c r="H432" s="24"/>
      <c r="I432" s="24"/>
      <c r="J432" s="24"/>
    </row>
    <row r="433" spans="8:10" ht="15.75" customHeight="1">
      <c r="H433" s="24"/>
      <c r="I433" s="24"/>
      <c r="J433" s="24"/>
    </row>
    <row r="434" spans="8:10" ht="15.75" customHeight="1">
      <c r="H434" s="24"/>
      <c r="I434" s="24"/>
      <c r="J434" s="24"/>
    </row>
    <row r="435" spans="8:10" ht="15.75" customHeight="1">
      <c r="H435" s="24"/>
      <c r="I435" s="24"/>
      <c r="J435" s="24"/>
    </row>
    <row r="436" spans="8:10" ht="15.75" customHeight="1">
      <c r="H436" s="24"/>
      <c r="I436" s="24"/>
      <c r="J436" s="24"/>
    </row>
    <row r="437" spans="8:10" ht="15.75" customHeight="1">
      <c r="H437" s="24"/>
      <c r="I437" s="24"/>
      <c r="J437" s="24"/>
    </row>
    <row r="438" spans="8:10" ht="15.75" customHeight="1">
      <c r="H438" s="24"/>
      <c r="I438" s="24"/>
      <c r="J438" s="24"/>
    </row>
    <row r="439" spans="8:10" ht="15.75" customHeight="1">
      <c r="H439" s="24"/>
      <c r="I439" s="24"/>
      <c r="J439" s="24"/>
    </row>
    <row r="440" spans="8:10" ht="15.75" customHeight="1">
      <c r="H440" s="24"/>
      <c r="I440" s="24"/>
      <c r="J440" s="24"/>
    </row>
    <row r="441" spans="8:10" ht="15.75" customHeight="1">
      <c r="H441" s="24"/>
      <c r="I441" s="24"/>
      <c r="J441" s="24"/>
    </row>
    <row r="442" spans="8:10" ht="15.75" customHeight="1">
      <c r="H442" s="24"/>
      <c r="I442" s="24"/>
      <c r="J442" s="24"/>
    </row>
    <row r="443" spans="8:10" ht="15.75" customHeight="1">
      <c r="H443" s="24"/>
      <c r="I443" s="24"/>
      <c r="J443" s="24"/>
    </row>
    <row r="444" spans="8:10" ht="15.75" customHeight="1">
      <c r="H444" s="24"/>
      <c r="I444" s="24"/>
      <c r="J444" s="24"/>
    </row>
    <row r="445" spans="8:10" ht="15.75" customHeight="1">
      <c r="H445" s="24"/>
      <c r="I445" s="24"/>
      <c r="J445" s="24"/>
    </row>
    <row r="446" spans="8:10" ht="15.75" customHeight="1">
      <c r="H446" s="24"/>
      <c r="I446" s="24"/>
      <c r="J446" s="24"/>
    </row>
    <row r="447" spans="8:10" ht="15.75" customHeight="1">
      <c r="H447" s="24"/>
      <c r="I447" s="24"/>
      <c r="J447" s="24"/>
    </row>
    <row r="448" spans="8:10" ht="15.75" customHeight="1">
      <c r="H448" s="24"/>
      <c r="I448" s="24"/>
      <c r="J448" s="24"/>
    </row>
    <row r="449" spans="8:10" ht="15.75" customHeight="1">
      <c r="H449" s="24"/>
      <c r="I449" s="24"/>
      <c r="J449" s="24"/>
    </row>
    <row r="450" spans="8:10" ht="15.75" customHeight="1">
      <c r="H450" s="24"/>
      <c r="I450" s="24"/>
      <c r="J450" s="24"/>
    </row>
    <row r="451" spans="8:10" ht="15.75" customHeight="1">
      <c r="H451" s="24"/>
      <c r="I451" s="24"/>
      <c r="J451" s="24"/>
    </row>
    <row r="452" spans="8:10" ht="15.75" customHeight="1">
      <c r="H452" s="24"/>
      <c r="I452" s="24"/>
      <c r="J452" s="24"/>
    </row>
    <row r="453" spans="8:10" ht="15.75" customHeight="1">
      <c r="H453" s="24"/>
      <c r="I453" s="24"/>
      <c r="J453" s="24"/>
    </row>
    <row r="454" spans="8:10" ht="15.75" customHeight="1">
      <c r="H454" s="24"/>
      <c r="I454" s="24"/>
      <c r="J454" s="24"/>
    </row>
    <row r="455" spans="8:10" ht="15.75" customHeight="1">
      <c r="H455" s="24"/>
      <c r="I455" s="24"/>
      <c r="J455" s="24"/>
    </row>
    <row r="456" spans="8:10" ht="15.75" customHeight="1">
      <c r="H456" s="24"/>
      <c r="I456" s="24"/>
      <c r="J456" s="24"/>
    </row>
    <row r="457" spans="8:10" ht="15.75" customHeight="1">
      <c r="H457" s="24"/>
      <c r="I457" s="24"/>
      <c r="J457" s="24"/>
    </row>
    <row r="458" spans="8:10" ht="15.75" customHeight="1">
      <c r="H458" s="24"/>
      <c r="I458" s="24"/>
      <c r="J458" s="24"/>
    </row>
    <row r="459" spans="8:10" ht="15.75" customHeight="1">
      <c r="H459" s="24"/>
      <c r="I459" s="24"/>
      <c r="J459" s="24"/>
    </row>
    <row r="460" spans="8:10" ht="15.75" customHeight="1">
      <c r="H460" s="24"/>
      <c r="I460" s="24"/>
      <c r="J460" s="24"/>
    </row>
    <row r="461" spans="8:10" ht="15.75" customHeight="1">
      <c r="H461" s="24"/>
      <c r="I461" s="24"/>
      <c r="J461" s="24"/>
    </row>
    <row r="462" spans="8:10" ht="15.75" customHeight="1">
      <c r="H462" s="24"/>
      <c r="I462" s="24"/>
      <c r="J462" s="24"/>
    </row>
    <row r="463" spans="8:10" ht="15.75" customHeight="1">
      <c r="H463" s="24"/>
      <c r="I463" s="24"/>
      <c r="J463" s="24"/>
    </row>
    <row r="464" spans="8:10" ht="15.75" customHeight="1">
      <c r="H464" s="24"/>
      <c r="I464" s="24"/>
      <c r="J464" s="24"/>
    </row>
    <row r="465" spans="8:10" ht="15.75" customHeight="1">
      <c r="H465" s="24"/>
      <c r="I465" s="24"/>
      <c r="J465" s="24"/>
    </row>
    <row r="466" spans="8:10" ht="15.75" customHeight="1">
      <c r="H466" s="24"/>
      <c r="I466" s="24"/>
      <c r="J466" s="24"/>
    </row>
    <row r="467" spans="8:10" ht="15.75" customHeight="1">
      <c r="H467" s="24"/>
      <c r="I467" s="24"/>
      <c r="J467" s="24"/>
    </row>
    <row r="468" spans="8:10" ht="15.75" customHeight="1">
      <c r="H468" s="24"/>
      <c r="I468" s="24"/>
      <c r="J468" s="24"/>
    </row>
    <row r="469" spans="8:10" ht="15.75" customHeight="1">
      <c r="H469" s="24"/>
      <c r="I469" s="24"/>
      <c r="J469" s="24"/>
    </row>
    <row r="470" spans="8:10" ht="15.75" customHeight="1">
      <c r="H470" s="24"/>
      <c r="I470" s="24"/>
      <c r="J470" s="24"/>
    </row>
    <row r="471" spans="8:10" ht="15.75" customHeight="1">
      <c r="H471" s="24"/>
      <c r="I471" s="24"/>
      <c r="J471" s="24"/>
    </row>
    <row r="472" spans="8:10" ht="15.75" customHeight="1">
      <c r="H472" s="24"/>
      <c r="I472" s="24"/>
      <c r="J472" s="24"/>
    </row>
    <row r="473" spans="8:10" ht="15.75" customHeight="1">
      <c r="H473" s="24"/>
      <c r="I473" s="24"/>
      <c r="J473" s="24"/>
    </row>
    <row r="474" spans="8:10" ht="15.75" customHeight="1">
      <c r="H474" s="24"/>
      <c r="I474" s="24"/>
      <c r="J474" s="24"/>
    </row>
    <row r="475" spans="8:10" ht="15.75" customHeight="1">
      <c r="H475" s="24"/>
      <c r="I475" s="24"/>
      <c r="J475" s="24"/>
    </row>
    <row r="476" spans="8:10" ht="15.75" customHeight="1">
      <c r="H476" s="24"/>
      <c r="I476" s="24"/>
      <c r="J476" s="24"/>
    </row>
    <row r="477" spans="8:10" ht="15.75" customHeight="1">
      <c r="H477" s="24"/>
      <c r="I477" s="24"/>
      <c r="J477" s="24"/>
    </row>
    <row r="478" spans="8:10" ht="15.75" customHeight="1">
      <c r="H478" s="24"/>
      <c r="I478" s="24"/>
      <c r="J478" s="24"/>
    </row>
    <row r="479" spans="8:10" ht="15.75" customHeight="1">
      <c r="H479" s="24"/>
      <c r="I479" s="24"/>
      <c r="J479" s="24"/>
    </row>
    <row r="480" spans="8:10" ht="15.75" customHeight="1">
      <c r="H480" s="24"/>
      <c r="I480" s="24"/>
      <c r="J480" s="24"/>
    </row>
    <row r="481" spans="8:10" ht="15.75" customHeight="1">
      <c r="H481" s="24"/>
      <c r="I481" s="24"/>
      <c r="J481" s="24"/>
    </row>
    <row r="482" spans="8:10" ht="15.75" customHeight="1">
      <c r="H482" s="24"/>
      <c r="I482" s="24"/>
      <c r="J482" s="24"/>
    </row>
    <row r="483" spans="8:10" ht="15.75" customHeight="1">
      <c r="H483" s="24"/>
      <c r="I483" s="24"/>
      <c r="J483" s="24"/>
    </row>
    <row r="484" spans="8:10" ht="15.75" customHeight="1">
      <c r="H484" s="24"/>
      <c r="I484" s="24"/>
      <c r="J484" s="24"/>
    </row>
    <row r="485" spans="8:10" ht="15.75" customHeight="1">
      <c r="H485" s="24"/>
      <c r="I485" s="24"/>
      <c r="J485" s="24"/>
    </row>
    <row r="486" spans="8:10" ht="15.75" customHeight="1">
      <c r="H486" s="24"/>
      <c r="I486" s="24"/>
      <c r="J486" s="24"/>
    </row>
    <row r="487" spans="8:10" ht="15.75" customHeight="1">
      <c r="H487" s="24"/>
      <c r="I487" s="24"/>
      <c r="J487" s="24"/>
    </row>
    <row r="488" spans="8:10" ht="15.75" customHeight="1">
      <c r="H488" s="24"/>
      <c r="I488" s="24"/>
      <c r="J488" s="24"/>
    </row>
    <row r="489" spans="8:10" ht="15.75" customHeight="1">
      <c r="H489" s="24"/>
      <c r="I489" s="24"/>
      <c r="J489" s="24"/>
    </row>
    <row r="490" spans="8:10" ht="15.75" customHeight="1">
      <c r="H490" s="24"/>
      <c r="I490" s="24"/>
      <c r="J490" s="24"/>
    </row>
    <row r="491" spans="8:10" ht="15.75" customHeight="1">
      <c r="H491" s="24"/>
      <c r="I491" s="24"/>
      <c r="J491" s="24"/>
    </row>
    <row r="492" spans="8:10" ht="15.75" customHeight="1">
      <c r="H492" s="24"/>
      <c r="I492" s="24"/>
      <c r="J492" s="24"/>
    </row>
    <row r="493" spans="8:10" ht="15.75" customHeight="1">
      <c r="H493" s="24"/>
      <c r="I493" s="24"/>
      <c r="J493" s="24"/>
    </row>
    <row r="494" spans="8:10" ht="15.75" customHeight="1">
      <c r="H494" s="24"/>
      <c r="I494" s="24"/>
      <c r="J494" s="24"/>
    </row>
    <row r="495" spans="8:10" ht="15.75" customHeight="1">
      <c r="H495" s="24"/>
      <c r="I495" s="24"/>
      <c r="J495" s="24"/>
    </row>
    <row r="496" spans="8:10" ht="15.75" customHeight="1">
      <c r="H496" s="24"/>
      <c r="I496" s="24"/>
      <c r="J496" s="24"/>
    </row>
    <row r="497" spans="8:10" ht="15.75" customHeight="1">
      <c r="H497" s="24"/>
      <c r="I497" s="24"/>
      <c r="J497" s="24"/>
    </row>
    <row r="498" spans="8:10" ht="15.75" customHeight="1">
      <c r="H498" s="24"/>
      <c r="I498" s="24"/>
      <c r="J498" s="24"/>
    </row>
    <row r="499" spans="8:10" ht="15.75" customHeight="1">
      <c r="H499" s="24"/>
      <c r="I499" s="24"/>
      <c r="J499" s="24"/>
    </row>
    <row r="500" spans="8:10" ht="15.75" customHeight="1">
      <c r="H500" s="24"/>
      <c r="I500" s="24"/>
      <c r="J500" s="24"/>
    </row>
    <row r="501" spans="8:10" ht="15.75" customHeight="1">
      <c r="H501" s="24"/>
      <c r="I501" s="24"/>
      <c r="J501" s="24"/>
    </row>
    <row r="502" spans="8:10" ht="15.75" customHeight="1">
      <c r="H502" s="24"/>
      <c r="I502" s="24"/>
      <c r="J502" s="24"/>
    </row>
    <row r="503" spans="8:10" ht="15.75" customHeight="1">
      <c r="H503" s="24"/>
      <c r="I503" s="24"/>
      <c r="J503" s="24"/>
    </row>
    <row r="504" spans="8:10" ht="15.75" customHeight="1">
      <c r="H504" s="24"/>
      <c r="I504" s="24"/>
      <c r="J504" s="24"/>
    </row>
    <row r="505" spans="8:10" ht="15.75" customHeight="1">
      <c r="H505" s="24"/>
      <c r="I505" s="24"/>
      <c r="J505" s="24"/>
    </row>
    <row r="506" spans="8:10" ht="15.75" customHeight="1">
      <c r="H506" s="24"/>
      <c r="I506" s="24"/>
      <c r="J506" s="24"/>
    </row>
    <row r="507" spans="8:10" ht="15.75" customHeight="1">
      <c r="H507" s="24"/>
      <c r="I507" s="24"/>
      <c r="J507" s="24"/>
    </row>
    <row r="508" spans="8:10" ht="15.75" customHeight="1">
      <c r="H508" s="24"/>
      <c r="I508" s="24"/>
      <c r="J508" s="24"/>
    </row>
    <row r="509" spans="8:10" ht="15.75" customHeight="1">
      <c r="H509" s="24"/>
      <c r="I509" s="24"/>
      <c r="J509" s="24"/>
    </row>
    <row r="510" spans="8:10" ht="15.75" customHeight="1">
      <c r="H510" s="24"/>
      <c r="I510" s="24"/>
      <c r="J510" s="24"/>
    </row>
    <row r="511" spans="8:10" ht="15.75" customHeight="1">
      <c r="H511" s="24"/>
      <c r="I511" s="24"/>
      <c r="J511" s="24"/>
    </row>
    <row r="512" spans="8:10" ht="15.75" customHeight="1">
      <c r="H512" s="24"/>
      <c r="I512" s="24"/>
      <c r="J512" s="24"/>
    </row>
    <row r="513" spans="8:10" ht="15.75" customHeight="1">
      <c r="H513" s="24"/>
      <c r="I513" s="24"/>
      <c r="J513" s="24"/>
    </row>
    <row r="514" spans="8:10" ht="15.75" customHeight="1">
      <c r="H514" s="24"/>
      <c r="I514" s="24"/>
      <c r="J514" s="24"/>
    </row>
    <row r="515" spans="8:10" ht="15.75" customHeight="1">
      <c r="H515" s="24"/>
      <c r="I515" s="24"/>
      <c r="J515" s="24"/>
    </row>
    <row r="516" spans="8:10" ht="15.75" customHeight="1">
      <c r="H516" s="24"/>
      <c r="I516" s="24"/>
      <c r="J516" s="24"/>
    </row>
    <row r="517" spans="8:10" ht="15.75" customHeight="1">
      <c r="H517" s="24"/>
      <c r="I517" s="24"/>
      <c r="J517" s="24"/>
    </row>
    <row r="518" spans="8:10" ht="15.75" customHeight="1">
      <c r="H518" s="24"/>
      <c r="I518" s="24"/>
      <c r="J518" s="24"/>
    </row>
    <row r="519" spans="8:10" ht="15.75" customHeight="1">
      <c r="H519" s="24"/>
      <c r="I519" s="24"/>
      <c r="J519" s="24"/>
    </row>
    <row r="520" spans="8:10" ht="15.75" customHeight="1">
      <c r="H520" s="24"/>
      <c r="I520" s="24"/>
      <c r="J520" s="24"/>
    </row>
    <row r="521" spans="8:10" ht="15.75" customHeight="1">
      <c r="H521" s="24"/>
      <c r="I521" s="24"/>
      <c r="J521" s="24"/>
    </row>
    <row r="522" spans="8:10" ht="15.75" customHeight="1">
      <c r="H522" s="24"/>
      <c r="I522" s="24"/>
      <c r="J522" s="24"/>
    </row>
    <row r="523" spans="8:10" ht="15.75" customHeight="1">
      <c r="H523" s="24"/>
      <c r="I523" s="24"/>
      <c r="J523" s="24"/>
    </row>
    <row r="524" spans="8:10" ht="15.75" customHeight="1">
      <c r="H524" s="24"/>
      <c r="I524" s="24"/>
      <c r="J524" s="24"/>
    </row>
    <row r="525" spans="8:10" ht="15.75" customHeight="1">
      <c r="H525" s="24"/>
      <c r="I525" s="24"/>
      <c r="J525" s="24"/>
    </row>
    <row r="526" spans="8:10" ht="15.75" customHeight="1">
      <c r="H526" s="24"/>
      <c r="I526" s="24"/>
      <c r="J526" s="24"/>
    </row>
    <row r="527" spans="8:10" ht="15.75" customHeight="1">
      <c r="H527" s="24"/>
      <c r="I527" s="24"/>
      <c r="J527" s="24"/>
    </row>
    <row r="528" spans="8:10" ht="15.75" customHeight="1">
      <c r="H528" s="24"/>
      <c r="I528" s="24"/>
      <c r="J528" s="24"/>
    </row>
    <row r="529" spans="8:10" ht="15.75" customHeight="1">
      <c r="H529" s="24"/>
      <c r="I529" s="24"/>
      <c r="J529" s="24"/>
    </row>
    <row r="530" spans="8:10" ht="15.75" customHeight="1">
      <c r="H530" s="24"/>
      <c r="I530" s="24"/>
      <c r="J530" s="24"/>
    </row>
    <row r="531" spans="8:10" ht="15.75" customHeight="1">
      <c r="H531" s="24"/>
      <c r="I531" s="24"/>
      <c r="J531" s="24"/>
    </row>
    <row r="532" spans="8:10" ht="15.75" customHeight="1">
      <c r="H532" s="24"/>
      <c r="I532" s="24"/>
      <c r="J532" s="24"/>
    </row>
    <row r="533" spans="8:10" ht="15.75" customHeight="1">
      <c r="H533" s="24"/>
      <c r="I533" s="24"/>
      <c r="J533" s="24"/>
    </row>
    <row r="534" spans="8:10" ht="15.75" customHeight="1">
      <c r="H534" s="24"/>
      <c r="I534" s="24"/>
      <c r="J534" s="24"/>
    </row>
    <row r="535" spans="8:10" ht="15.75" customHeight="1">
      <c r="H535" s="24"/>
      <c r="I535" s="24"/>
      <c r="J535" s="24"/>
    </row>
    <row r="536" spans="8:10" ht="15.75" customHeight="1">
      <c r="H536" s="24"/>
      <c r="I536" s="24"/>
      <c r="J536" s="24"/>
    </row>
    <row r="537" spans="8:10" ht="15.75" customHeight="1">
      <c r="H537" s="24"/>
      <c r="I537" s="24"/>
      <c r="J537" s="24"/>
    </row>
    <row r="538" spans="8:10" ht="15.75" customHeight="1">
      <c r="H538" s="24"/>
      <c r="I538" s="24"/>
      <c r="J538" s="24"/>
    </row>
    <row r="539" spans="8:10" ht="15.75" customHeight="1">
      <c r="H539" s="24"/>
      <c r="I539" s="24"/>
      <c r="J539" s="24"/>
    </row>
    <row r="540" spans="8:10" ht="15.75" customHeight="1">
      <c r="H540" s="24"/>
      <c r="I540" s="24"/>
      <c r="J540" s="24"/>
    </row>
    <row r="541" spans="8:10" ht="15.75" customHeight="1">
      <c r="H541" s="24"/>
      <c r="I541" s="24"/>
      <c r="J541" s="24"/>
    </row>
    <row r="542" spans="8:10" ht="15.75" customHeight="1">
      <c r="H542" s="24"/>
      <c r="I542" s="24"/>
      <c r="J542" s="24"/>
    </row>
    <row r="543" spans="8:10" ht="15.75" customHeight="1">
      <c r="H543" s="24"/>
      <c r="I543" s="24"/>
      <c r="J543" s="24"/>
    </row>
    <row r="544" spans="8:10" ht="15.75" customHeight="1">
      <c r="H544" s="24"/>
      <c r="I544" s="24"/>
      <c r="J544" s="24"/>
    </row>
    <row r="545" spans="8:10" ht="15.75" customHeight="1">
      <c r="H545" s="24"/>
      <c r="I545" s="24"/>
      <c r="J545" s="24"/>
    </row>
    <row r="546" spans="8:10" ht="15.75" customHeight="1">
      <c r="H546" s="24"/>
      <c r="I546" s="24"/>
      <c r="J546" s="24"/>
    </row>
    <row r="547" spans="8:10" ht="15.75" customHeight="1">
      <c r="H547" s="24"/>
      <c r="I547" s="24"/>
      <c r="J547" s="24"/>
    </row>
    <row r="548" spans="8:10" ht="15.75" customHeight="1">
      <c r="H548" s="24"/>
      <c r="I548" s="24"/>
      <c r="J548" s="24"/>
    </row>
    <row r="549" spans="8:10" ht="15.75" customHeight="1">
      <c r="H549" s="24"/>
      <c r="I549" s="24"/>
      <c r="J549" s="24"/>
    </row>
    <row r="550" spans="8:10" ht="15.75" customHeight="1">
      <c r="H550" s="24"/>
      <c r="I550" s="24"/>
      <c r="J550" s="24"/>
    </row>
    <row r="551" spans="8:10" ht="15.75" customHeight="1">
      <c r="H551" s="24"/>
      <c r="I551" s="24"/>
      <c r="J551" s="24"/>
    </row>
    <row r="552" spans="8:10" ht="15.75" customHeight="1">
      <c r="H552" s="24"/>
      <c r="I552" s="24"/>
      <c r="J552" s="24"/>
    </row>
    <row r="553" spans="8:10" ht="15.75" customHeight="1">
      <c r="H553" s="24"/>
      <c r="I553" s="24"/>
      <c r="J553" s="24"/>
    </row>
    <row r="554" spans="8:10" ht="15.75" customHeight="1">
      <c r="H554" s="24"/>
      <c r="I554" s="24"/>
      <c r="J554" s="24"/>
    </row>
    <row r="555" spans="8:10" ht="15.75" customHeight="1">
      <c r="H555" s="24"/>
      <c r="I555" s="24"/>
      <c r="J555" s="24"/>
    </row>
    <row r="556" spans="8:10" ht="15.75" customHeight="1">
      <c r="H556" s="24"/>
      <c r="I556" s="24"/>
      <c r="J556" s="24"/>
    </row>
    <row r="557" spans="8:10" ht="15.75" customHeight="1">
      <c r="H557" s="24"/>
      <c r="I557" s="24"/>
      <c r="J557" s="24"/>
    </row>
    <row r="558" spans="8:10" ht="15.75" customHeight="1">
      <c r="H558" s="24"/>
      <c r="I558" s="24"/>
      <c r="J558" s="24"/>
    </row>
    <row r="559" spans="8:10" ht="15.75" customHeight="1">
      <c r="H559" s="24"/>
      <c r="I559" s="24"/>
      <c r="J559" s="24"/>
    </row>
    <row r="560" spans="8:10" ht="15.75" customHeight="1">
      <c r="H560" s="24"/>
      <c r="I560" s="24"/>
      <c r="J560" s="24"/>
    </row>
    <row r="561" spans="8:10" ht="15.75" customHeight="1">
      <c r="H561" s="24"/>
      <c r="I561" s="24"/>
      <c r="J561" s="24"/>
    </row>
    <row r="562" spans="8:10" ht="15.75" customHeight="1">
      <c r="H562" s="24"/>
      <c r="I562" s="24"/>
      <c r="J562" s="24"/>
    </row>
    <row r="563" spans="8:10" ht="15.75" customHeight="1">
      <c r="H563" s="24"/>
      <c r="I563" s="24"/>
      <c r="J563" s="24"/>
    </row>
    <row r="564" spans="8:10" ht="15.75" customHeight="1">
      <c r="H564" s="24"/>
      <c r="I564" s="24"/>
      <c r="J564" s="24"/>
    </row>
    <row r="565" spans="8:10" ht="15.75" customHeight="1">
      <c r="H565" s="24"/>
      <c r="I565" s="24"/>
      <c r="J565" s="24"/>
    </row>
    <row r="566" spans="8:10" ht="15.75" customHeight="1">
      <c r="H566" s="24"/>
      <c r="I566" s="24"/>
      <c r="J566" s="24"/>
    </row>
    <row r="567" spans="8:10" ht="15.75" customHeight="1">
      <c r="H567" s="24"/>
      <c r="I567" s="24"/>
      <c r="J567" s="24"/>
    </row>
    <row r="568" spans="8:10" ht="15.75" customHeight="1">
      <c r="H568" s="24"/>
      <c r="I568" s="24"/>
      <c r="J568" s="24"/>
    </row>
    <row r="569" spans="8:10" ht="15.75" customHeight="1">
      <c r="H569" s="24"/>
      <c r="I569" s="24"/>
      <c r="J569" s="24"/>
    </row>
    <row r="570" spans="8:10" ht="15.75" customHeight="1">
      <c r="H570" s="24"/>
      <c r="I570" s="24"/>
      <c r="J570" s="24"/>
    </row>
    <row r="571" spans="8:10" ht="15.75" customHeight="1">
      <c r="H571" s="24"/>
      <c r="I571" s="24"/>
      <c r="J571" s="24"/>
    </row>
    <row r="572" spans="8:10" ht="15.75" customHeight="1">
      <c r="H572" s="24"/>
      <c r="I572" s="24"/>
      <c r="J572" s="24"/>
    </row>
    <row r="573" spans="8:10" ht="15.75" customHeight="1">
      <c r="H573" s="24"/>
      <c r="I573" s="24"/>
      <c r="J573" s="24"/>
    </row>
    <row r="574" spans="8:10" ht="15.75" customHeight="1">
      <c r="H574" s="24"/>
      <c r="I574" s="24"/>
      <c r="J574" s="24"/>
    </row>
    <row r="575" spans="8:10" ht="15.75" customHeight="1">
      <c r="H575" s="24"/>
      <c r="I575" s="24"/>
      <c r="J575" s="24"/>
    </row>
    <row r="576" spans="8:10" ht="15.75" customHeight="1">
      <c r="H576" s="24"/>
      <c r="I576" s="24"/>
      <c r="J576" s="24"/>
    </row>
    <row r="577" spans="8:10" ht="15.75" customHeight="1">
      <c r="H577" s="24"/>
      <c r="I577" s="24"/>
      <c r="J577" s="24"/>
    </row>
    <row r="578" spans="8:10" ht="15.75" customHeight="1">
      <c r="H578" s="24"/>
      <c r="I578" s="24"/>
      <c r="J578" s="24"/>
    </row>
    <row r="579" spans="8:10" ht="15.75" customHeight="1">
      <c r="H579" s="24"/>
      <c r="I579" s="24"/>
      <c r="J579" s="24"/>
    </row>
    <row r="580" spans="8:10" ht="15.75" customHeight="1">
      <c r="H580" s="24"/>
      <c r="I580" s="24"/>
      <c r="J580" s="24"/>
    </row>
    <row r="581" spans="8:10" ht="15.75" customHeight="1">
      <c r="H581" s="24"/>
      <c r="I581" s="24"/>
      <c r="J581" s="24"/>
    </row>
    <row r="582" spans="8:10" ht="15.75" customHeight="1">
      <c r="H582" s="24"/>
      <c r="I582" s="24"/>
      <c r="J582" s="24"/>
    </row>
    <row r="583" spans="8:10" ht="15.75" customHeight="1">
      <c r="H583" s="24"/>
      <c r="I583" s="24"/>
      <c r="J583" s="24"/>
    </row>
    <row r="584" spans="8:10" ht="15.75" customHeight="1">
      <c r="H584" s="24"/>
      <c r="I584" s="24"/>
      <c r="J584" s="24"/>
    </row>
    <row r="585" spans="8:10" ht="15.75" customHeight="1">
      <c r="H585" s="24"/>
      <c r="I585" s="24"/>
      <c r="J585" s="24"/>
    </row>
    <row r="586" spans="8:10" ht="15.75" customHeight="1">
      <c r="H586" s="24"/>
      <c r="I586" s="24"/>
      <c r="J586" s="24"/>
    </row>
    <row r="587" spans="8:10" ht="15.75" customHeight="1">
      <c r="H587" s="24"/>
      <c r="I587" s="24"/>
      <c r="J587" s="24"/>
    </row>
    <row r="588" spans="8:10" ht="15.75" customHeight="1">
      <c r="H588" s="24"/>
      <c r="I588" s="24"/>
      <c r="J588" s="24"/>
    </row>
    <row r="589" spans="8:10" ht="15.75" customHeight="1">
      <c r="H589" s="24"/>
      <c r="I589" s="24"/>
      <c r="J589" s="24"/>
    </row>
    <row r="590" spans="8:10" ht="15.75" customHeight="1">
      <c r="H590" s="24"/>
      <c r="I590" s="24"/>
      <c r="J590" s="24"/>
    </row>
    <row r="591" spans="8:10" ht="15.75" customHeight="1">
      <c r="H591" s="24"/>
      <c r="I591" s="24"/>
      <c r="J591" s="24"/>
    </row>
    <row r="592" spans="8:10" ht="15.75" customHeight="1">
      <c r="H592" s="24"/>
      <c r="I592" s="24"/>
      <c r="J592" s="24"/>
    </row>
    <row r="593" spans="8:10" ht="15.75" customHeight="1">
      <c r="H593" s="24"/>
      <c r="I593" s="24"/>
      <c r="J593" s="24"/>
    </row>
    <row r="594" spans="8:10" ht="15.75" customHeight="1">
      <c r="H594" s="24"/>
      <c r="I594" s="24"/>
      <c r="J594" s="24"/>
    </row>
    <row r="595" spans="8:10" ht="15.75" customHeight="1">
      <c r="H595" s="24"/>
      <c r="I595" s="24"/>
      <c r="J595" s="24"/>
    </row>
    <row r="596" spans="8:10" ht="15.75" customHeight="1">
      <c r="H596" s="24"/>
      <c r="I596" s="24"/>
      <c r="J596" s="24"/>
    </row>
    <row r="597" spans="8:10" ht="15.75" customHeight="1">
      <c r="H597" s="24"/>
      <c r="I597" s="24"/>
      <c r="J597" s="24"/>
    </row>
    <row r="598" spans="8:10" ht="15.75" customHeight="1">
      <c r="H598" s="24"/>
      <c r="I598" s="24"/>
      <c r="J598" s="24"/>
    </row>
    <row r="599" spans="8:10" ht="15.75" customHeight="1">
      <c r="H599" s="24"/>
      <c r="I599" s="24"/>
      <c r="J599" s="24"/>
    </row>
    <row r="600" spans="8:10" ht="15.75" customHeight="1">
      <c r="H600" s="24"/>
      <c r="I600" s="24"/>
      <c r="J600" s="24"/>
    </row>
    <row r="601" spans="8:10" ht="15.75" customHeight="1">
      <c r="H601" s="24"/>
      <c r="I601" s="24"/>
      <c r="J601" s="24"/>
    </row>
    <row r="602" spans="8:10" ht="15.75" customHeight="1">
      <c r="H602" s="24"/>
      <c r="I602" s="24"/>
      <c r="J602" s="24"/>
    </row>
    <row r="603" spans="8:10" ht="15.75" customHeight="1">
      <c r="H603" s="24"/>
      <c r="I603" s="24"/>
      <c r="J603" s="24"/>
    </row>
    <row r="604" spans="8:10" ht="15.75" customHeight="1">
      <c r="H604" s="24"/>
      <c r="I604" s="24"/>
      <c r="J604" s="24"/>
    </row>
    <row r="605" spans="8:10" ht="15.75" customHeight="1">
      <c r="H605" s="24"/>
      <c r="I605" s="24"/>
      <c r="J605" s="24"/>
    </row>
    <row r="606" spans="8:10" ht="15.75" customHeight="1">
      <c r="H606" s="24"/>
      <c r="I606" s="24"/>
      <c r="J606" s="24"/>
    </row>
    <row r="607" spans="8:10" ht="15.75" customHeight="1">
      <c r="H607" s="24"/>
      <c r="I607" s="24"/>
      <c r="J607" s="24"/>
    </row>
    <row r="608" spans="8:10" ht="15.75" customHeight="1">
      <c r="H608" s="24"/>
      <c r="I608" s="24"/>
      <c r="J608" s="24"/>
    </row>
    <row r="609" spans="8:10" ht="15.75" customHeight="1">
      <c r="H609" s="24"/>
      <c r="I609" s="24"/>
      <c r="J609" s="24"/>
    </row>
    <row r="610" spans="8:10" ht="15.75" customHeight="1">
      <c r="H610" s="24"/>
      <c r="I610" s="24"/>
      <c r="J610" s="24"/>
    </row>
    <row r="611" spans="8:10" ht="15.75" customHeight="1">
      <c r="H611" s="24"/>
      <c r="I611" s="24"/>
      <c r="J611" s="24"/>
    </row>
    <row r="612" spans="8:10" ht="15.75" customHeight="1">
      <c r="H612" s="24"/>
      <c r="I612" s="24"/>
      <c r="J612" s="24"/>
    </row>
    <row r="613" spans="8:10" ht="15.75" customHeight="1">
      <c r="H613" s="24"/>
      <c r="I613" s="24"/>
      <c r="J613" s="24"/>
    </row>
    <row r="614" spans="8:10" ht="15.75" customHeight="1">
      <c r="H614" s="24"/>
      <c r="I614" s="24"/>
      <c r="J614" s="24"/>
    </row>
    <row r="615" spans="8:10" ht="15.75" customHeight="1">
      <c r="H615" s="24"/>
      <c r="I615" s="24"/>
      <c r="J615" s="24"/>
    </row>
    <row r="616" spans="8:10" ht="15.75" customHeight="1">
      <c r="H616" s="24"/>
      <c r="I616" s="24"/>
      <c r="J616" s="24"/>
    </row>
    <row r="617" spans="8:10" ht="15.75" customHeight="1">
      <c r="H617" s="24"/>
      <c r="I617" s="24"/>
      <c r="J617" s="24"/>
    </row>
    <row r="618" spans="8:10" ht="15.75" customHeight="1">
      <c r="H618" s="24"/>
      <c r="I618" s="24"/>
      <c r="J618" s="24"/>
    </row>
    <row r="619" spans="8:10" ht="15.75" customHeight="1">
      <c r="H619" s="24"/>
      <c r="I619" s="24"/>
      <c r="J619" s="24"/>
    </row>
    <row r="620" spans="8:10" ht="15.75" customHeight="1">
      <c r="H620" s="24"/>
      <c r="I620" s="24"/>
      <c r="J620" s="24"/>
    </row>
    <row r="621" spans="8:10" ht="15.75" customHeight="1">
      <c r="H621" s="24"/>
      <c r="I621" s="24"/>
      <c r="J621" s="24"/>
    </row>
    <row r="622" spans="8:10" ht="15.75" customHeight="1">
      <c r="H622" s="24"/>
      <c r="I622" s="24"/>
      <c r="J622" s="24"/>
    </row>
    <row r="623" spans="8:10" ht="15.75" customHeight="1">
      <c r="H623" s="24"/>
      <c r="I623" s="24"/>
      <c r="J623" s="24"/>
    </row>
    <row r="624" spans="8:10" ht="15.75" customHeight="1">
      <c r="H624" s="24"/>
      <c r="I624" s="24"/>
      <c r="J624" s="24"/>
    </row>
    <row r="625" spans="8:10" ht="15.75" customHeight="1">
      <c r="H625" s="24"/>
      <c r="I625" s="24"/>
      <c r="J625" s="24"/>
    </row>
    <row r="626" spans="8:10" ht="15.75" customHeight="1">
      <c r="H626" s="24"/>
      <c r="I626" s="24"/>
      <c r="J626" s="24"/>
    </row>
    <row r="627" spans="8:10" ht="15.75" customHeight="1">
      <c r="H627" s="24"/>
      <c r="I627" s="24"/>
      <c r="J627" s="24"/>
    </row>
    <row r="628" spans="8:10" ht="15.75" customHeight="1">
      <c r="H628" s="24"/>
      <c r="I628" s="24"/>
      <c r="J628" s="24"/>
    </row>
    <row r="629" spans="8:10" ht="15.75" customHeight="1">
      <c r="H629" s="24"/>
      <c r="I629" s="24"/>
      <c r="J629" s="24"/>
    </row>
    <row r="630" spans="8:10" ht="15.75" customHeight="1">
      <c r="H630" s="24"/>
      <c r="I630" s="24"/>
      <c r="J630" s="24"/>
    </row>
    <row r="631" spans="8:10" ht="15.75" customHeight="1">
      <c r="H631" s="24"/>
      <c r="I631" s="24"/>
      <c r="J631" s="24"/>
    </row>
    <row r="632" spans="8:10" ht="15.75" customHeight="1">
      <c r="H632" s="24"/>
      <c r="I632" s="24"/>
      <c r="J632" s="24"/>
    </row>
    <row r="633" spans="8:10" ht="15.75" customHeight="1">
      <c r="H633" s="24"/>
      <c r="I633" s="24"/>
      <c r="J633" s="24"/>
    </row>
    <row r="634" spans="8:10" ht="15.75" customHeight="1">
      <c r="H634" s="24"/>
      <c r="I634" s="24"/>
      <c r="J634" s="24"/>
    </row>
    <row r="635" spans="8:10" ht="15.75" customHeight="1">
      <c r="H635" s="24"/>
      <c r="I635" s="24"/>
      <c r="J635" s="24"/>
    </row>
    <row r="636" spans="8:10" ht="15.75" customHeight="1">
      <c r="H636" s="24"/>
      <c r="I636" s="24"/>
      <c r="J636" s="24"/>
    </row>
    <row r="637" spans="8:10" ht="15.75" customHeight="1">
      <c r="H637" s="24"/>
      <c r="I637" s="24"/>
      <c r="J637" s="24"/>
    </row>
    <row r="638" spans="8:10" ht="15.75" customHeight="1">
      <c r="H638" s="24"/>
      <c r="I638" s="24"/>
      <c r="J638" s="24"/>
    </row>
    <row r="639" spans="8:10" ht="15.75" customHeight="1">
      <c r="H639" s="24"/>
      <c r="I639" s="24"/>
      <c r="J639" s="24"/>
    </row>
    <row r="640" spans="8:10" ht="15.75" customHeight="1">
      <c r="H640" s="24"/>
      <c r="I640" s="24"/>
      <c r="J640" s="24"/>
    </row>
    <row r="641" spans="8:10" ht="15.75" customHeight="1">
      <c r="H641" s="24"/>
      <c r="I641" s="24"/>
      <c r="J641" s="24"/>
    </row>
    <row r="642" spans="8:10" ht="15.75" customHeight="1">
      <c r="H642" s="24"/>
      <c r="I642" s="24"/>
      <c r="J642" s="24"/>
    </row>
    <row r="643" spans="8:10" ht="15.75" customHeight="1">
      <c r="H643" s="24"/>
      <c r="I643" s="24"/>
      <c r="J643" s="24"/>
    </row>
    <row r="644" spans="8:10" ht="15.75" customHeight="1">
      <c r="H644" s="24"/>
      <c r="I644" s="24"/>
      <c r="J644" s="24"/>
    </row>
    <row r="645" spans="8:10" ht="15.75" customHeight="1">
      <c r="H645" s="24"/>
      <c r="I645" s="24"/>
      <c r="J645" s="24"/>
    </row>
    <row r="646" spans="8:10" ht="15.75" customHeight="1">
      <c r="H646" s="24"/>
      <c r="I646" s="24"/>
      <c r="J646" s="24"/>
    </row>
    <row r="647" spans="8:10" ht="15.75" customHeight="1">
      <c r="H647" s="24"/>
      <c r="I647" s="24"/>
      <c r="J647" s="24"/>
    </row>
    <row r="648" spans="8:10" ht="15.75" customHeight="1">
      <c r="H648" s="24"/>
      <c r="I648" s="24"/>
      <c r="J648" s="24"/>
    </row>
    <row r="649" spans="8:10" ht="15.75" customHeight="1">
      <c r="H649" s="24"/>
      <c r="I649" s="24"/>
      <c r="J649" s="24"/>
    </row>
    <row r="650" spans="8:10" ht="15.75" customHeight="1">
      <c r="H650" s="24"/>
      <c r="I650" s="24"/>
      <c r="J650" s="24"/>
    </row>
    <row r="651" spans="8:10" ht="15.75" customHeight="1">
      <c r="H651" s="24"/>
      <c r="I651" s="24"/>
      <c r="J651" s="24"/>
    </row>
    <row r="652" spans="8:10" ht="15.75" customHeight="1">
      <c r="H652" s="24"/>
      <c r="I652" s="24"/>
      <c r="J652" s="24"/>
    </row>
    <row r="653" spans="8:10" ht="15.75" customHeight="1">
      <c r="H653" s="24"/>
      <c r="I653" s="24"/>
      <c r="J653" s="24"/>
    </row>
    <row r="654" spans="8:10" ht="15.75" customHeight="1">
      <c r="H654" s="24"/>
      <c r="I654" s="24"/>
      <c r="J654" s="24"/>
    </row>
    <row r="655" spans="8:10" ht="15.75" customHeight="1">
      <c r="H655" s="24"/>
      <c r="I655" s="24"/>
      <c r="J655" s="24"/>
    </row>
    <row r="656" spans="8:10" ht="15.75" customHeight="1">
      <c r="H656" s="24"/>
      <c r="I656" s="24"/>
      <c r="J656" s="24"/>
    </row>
    <row r="657" spans="8:10" ht="15.75" customHeight="1">
      <c r="H657" s="24"/>
      <c r="I657" s="24"/>
      <c r="J657" s="24"/>
    </row>
    <row r="658" spans="8:10" ht="15.75" customHeight="1">
      <c r="H658" s="24"/>
      <c r="I658" s="24"/>
      <c r="J658" s="24"/>
    </row>
    <row r="659" spans="8:10" ht="15.75" customHeight="1">
      <c r="H659" s="24"/>
      <c r="I659" s="24"/>
      <c r="J659" s="24"/>
    </row>
    <row r="660" spans="8:10" ht="15.75" customHeight="1">
      <c r="H660" s="24"/>
      <c r="I660" s="24"/>
      <c r="J660" s="24"/>
    </row>
    <row r="661" spans="8:10" ht="15.75" customHeight="1">
      <c r="H661" s="24"/>
      <c r="I661" s="24"/>
      <c r="J661" s="24"/>
    </row>
    <row r="662" spans="8:10" ht="15.75" customHeight="1">
      <c r="H662" s="24"/>
      <c r="I662" s="24"/>
      <c r="J662" s="24"/>
    </row>
    <row r="663" spans="8:10" ht="15.75" customHeight="1">
      <c r="H663" s="24"/>
      <c r="I663" s="24"/>
      <c r="J663" s="24"/>
    </row>
    <row r="664" spans="8:10" ht="15.75" customHeight="1">
      <c r="H664" s="24"/>
      <c r="I664" s="24"/>
      <c r="J664" s="24"/>
    </row>
    <row r="665" spans="8:10" ht="15.75" customHeight="1">
      <c r="H665" s="24"/>
      <c r="I665" s="24"/>
      <c r="J665" s="24"/>
    </row>
    <row r="666" spans="8:10" ht="15.75" customHeight="1">
      <c r="H666" s="24"/>
      <c r="I666" s="24"/>
      <c r="J666" s="24"/>
    </row>
    <row r="667" spans="8:10" ht="15.75" customHeight="1">
      <c r="H667" s="24"/>
      <c r="I667" s="24"/>
      <c r="J667" s="24"/>
    </row>
    <row r="668" spans="8:10" ht="15.75" customHeight="1">
      <c r="H668" s="24"/>
      <c r="I668" s="24"/>
      <c r="J668" s="24"/>
    </row>
    <row r="669" spans="8:10" ht="15.75" customHeight="1">
      <c r="H669" s="24"/>
      <c r="I669" s="24"/>
      <c r="J669" s="24"/>
    </row>
    <row r="670" spans="8:10" ht="15.75" customHeight="1">
      <c r="H670" s="24"/>
      <c r="I670" s="24"/>
      <c r="J670" s="24"/>
    </row>
    <row r="671" spans="8:10" ht="15.75" customHeight="1">
      <c r="H671" s="24"/>
      <c r="I671" s="24"/>
      <c r="J671" s="24"/>
    </row>
    <row r="672" spans="8:10" ht="15.75" customHeight="1">
      <c r="H672" s="24"/>
      <c r="I672" s="24"/>
      <c r="J672" s="24"/>
    </row>
    <row r="673" spans="8:10" ht="15.75" customHeight="1">
      <c r="H673" s="24"/>
      <c r="I673" s="24"/>
      <c r="J673" s="24"/>
    </row>
    <row r="674" spans="8:10" ht="15.75" customHeight="1">
      <c r="H674" s="24"/>
      <c r="I674" s="24"/>
      <c r="J674" s="24"/>
    </row>
    <row r="675" spans="8:10" ht="15.75" customHeight="1">
      <c r="H675" s="24"/>
      <c r="I675" s="24"/>
      <c r="J675" s="24"/>
    </row>
    <row r="676" spans="8:10" ht="15.75" customHeight="1">
      <c r="H676" s="24"/>
      <c r="I676" s="24"/>
      <c r="J676" s="24"/>
    </row>
    <row r="677" spans="8:10" ht="15.75" customHeight="1">
      <c r="H677" s="24"/>
      <c r="I677" s="24"/>
      <c r="J677" s="24"/>
    </row>
    <row r="678" spans="8:10" ht="15.75" customHeight="1">
      <c r="H678" s="24"/>
      <c r="I678" s="24"/>
      <c r="J678" s="24"/>
    </row>
    <row r="679" spans="8:10" ht="15.75" customHeight="1">
      <c r="H679" s="24"/>
      <c r="I679" s="24"/>
      <c r="J679" s="24"/>
    </row>
    <row r="680" spans="8:10" ht="15.75" customHeight="1">
      <c r="H680" s="24"/>
      <c r="I680" s="24"/>
      <c r="J680" s="24"/>
    </row>
    <row r="681" spans="8:10" ht="15.75" customHeight="1">
      <c r="H681" s="24"/>
      <c r="I681" s="24"/>
      <c r="J681" s="24"/>
    </row>
    <row r="682" spans="8:10" ht="15.75" customHeight="1">
      <c r="H682" s="24"/>
      <c r="I682" s="24"/>
      <c r="J682" s="24"/>
    </row>
    <row r="683" spans="8:10" ht="15.75" customHeight="1">
      <c r="H683" s="24"/>
      <c r="I683" s="24"/>
      <c r="J683" s="24"/>
    </row>
    <row r="684" spans="8:10" ht="15.75" customHeight="1">
      <c r="H684" s="24"/>
      <c r="I684" s="24"/>
      <c r="J684" s="24"/>
    </row>
    <row r="685" spans="8:10" ht="15.75" customHeight="1">
      <c r="H685" s="24"/>
      <c r="I685" s="24"/>
      <c r="J685" s="24"/>
    </row>
    <row r="686" spans="8:10" ht="15.75" customHeight="1">
      <c r="H686" s="24"/>
      <c r="I686" s="24"/>
      <c r="J686" s="24"/>
    </row>
    <row r="687" spans="8:10" ht="15.75" customHeight="1">
      <c r="H687" s="24"/>
      <c r="I687" s="24"/>
      <c r="J687" s="24"/>
    </row>
  </sheetData>
  <sortState ref="A2:AH687">
    <sortCondition descending="1" ref="AA2:AA687"/>
  </sortState>
  <pageMargins left="0.19685039370078741" right="0.19685039370078741" top="0.15748031496062992" bottom="0.15748031496062992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Win10User</cp:lastModifiedBy>
  <cp:lastPrinted>2018-09-07T20:39:22Z</cp:lastPrinted>
  <dcterms:created xsi:type="dcterms:W3CDTF">2018-09-07T20:34:00Z</dcterms:created>
  <dcterms:modified xsi:type="dcterms:W3CDTF">2018-09-08T09:45:13Z</dcterms:modified>
</cp:coreProperties>
</file>